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65" windowWidth="15120" windowHeight="7650" activeTab="0"/>
  </bookViews>
  <sheets>
    <sheet name="п.26" sheetId="1" r:id="rId1"/>
    <sheet name="п.27" sheetId="2" r:id="rId2"/>
    <sheet name="п.27 Проект ИП" sheetId="3" r:id="rId3"/>
  </sheets>
  <definedNames/>
  <calcPr fullCalcOnLoad="1"/>
</workbook>
</file>

<file path=xl/sharedStrings.xml><?xml version="1.0" encoding="utf-8"?>
<sst xmlns="http://schemas.openxmlformats.org/spreadsheetml/2006/main" count="65" uniqueCount="54">
  <si>
    <t xml:space="preserve">Реквизиты и наименование положения о закупках организации                      </t>
  </si>
  <si>
    <t>Предлагаемый метод регулирования</t>
  </si>
  <si>
    <t>Место размещения положения о закупках регулируемой организации</t>
  </si>
  <si>
    <t>Сведения о планировании закупочных процедур и результатах их проведения</t>
  </si>
  <si>
    <t>Период регулирования</t>
  </si>
  <si>
    <t>Срок действия цен (тарифов)</t>
  </si>
  <si>
    <t>Сведения о необходимой валовой выручке на соответствующий период, тыс.руб.</t>
  </si>
  <si>
    <t xml:space="preserve">Размер  экономически обоснованных расходов, не учтенных при регулировании тарифов в предыдущий период регулирования (при их наличии), определенном в соответствии с законодательством Российской Федерации, тыс.руб. </t>
  </si>
  <si>
    <t>Информация о способах приобретения, стоимости и объемах товаров, необходимых для производства регулируемых товаров и (или) оказания регулируемых услуг по ОАО "СаранскТеплоТранс"</t>
  </si>
  <si>
    <t>№ п/п</t>
  </si>
  <si>
    <t>1.</t>
  </si>
  <si>
    <t>1.1.</t>
  </si>
  <si>
    <t>1.2.</t>
  </si>
  <si>
    <t>прибыль</t>
  </si>
  <si>
    <t>амортизация</t>
  </si>
  <si>
    <t>Наименование мероприятия/ Источник финансирования</t>
  </si>
  <si>
    <t>Расходы на реализацию мероприятий в прогнозных ценах, тыс.руб. без НДС</t>
  </si>
  <si>
    <t>Итого по программе</t>
  </si>
  <si>
    <t>Реконструкция или модернизация существующих объектов в целях снижения уровня износа существующих объектов и (или) поставки энергии от разных источников</t>
  </si>
  <si>
    <t>2.</t>
  </si>
  <si>
    <t>Финансирование капитальных вложений из средств — всего</t>
  </si>
  <si>
    <t>2.1.</t>
  </si>
  <si>
    <t>2.2.</t>
  </si>
  <si>
    <t>2.3.</t>
  </si>
  <si>
    <t>Строительство, реконструкция или модернизация объекта в целях подключения потребителей</t>
  </si>
  <si>
    <t>2017 год</t>
  </si>
  <si>
    <t>2018 год</t>
  </si>
  <si>
    <t>01.01.2017-31.12.2017</t>
  </si>
  <si>
    <t>http://zakupki.ies-holding.com/regulation/</t>
  </si>
  <si>
    <t>http://zakupki.ies-holding.com/results/category/mordovskii-filial-1/</t>
  </si>
  <si>
    <t>Проект инвестиционной программы в сфере теплоснабжения ОАО "СаранскТеплоТранс" на 2017-2018 гг.</t>
  </si>
  <si>
    <t>-</t>
  </si>
  <si>
    <t>средства, полученные за счет платы за подключение</t>
  </si>
  <si>
    <t>2.4.</t>
  </si>
  <si>
    <t>прочие собственные средства</t>
  </si>
  <si>
    <t>метод экономически обоснованных расходов (затрат)</t>
  </si>
  <si>
    <t>Сведения о долгосрочных параметрах регулирования (в случае если их установление предусмотрено выбранным методом регулирования)</t>
  </si>
  <si>
    <t>х</t>
  </si>
  <si>
    <t>Годовой объем полезного отпуска тепловой энергии (теплоносителя)</t>
  </si>
  <si>
    <t>Расчетная величина платы за подключение к системе теплоснабжения, тыс.руб./ Гкал/ч, в т.ч.:</t>
  </si>
  <si>
    <t>Расходы на проведение мероприятий по подключению заявителей (П1)</t>
  </si>
  <si>
    <t>Расходы на создание (реконструкцию) тепловых сетей (за исключением создания (реконструкции) тепловых пунктов от существующих тепловых сетей или источников тепловой энергии до точек подключения объектов заявителей, подключаемая тепловая нагрузка которых более 0,1 Гкал/ч и не превышает 1,5 Гкал/ч, (П2.1), в том числе:</t>
  </si>
  <si>
    <t>Подземная прокладка (канальная):</t>
  </si>
  <si>
    <t>50-250 мм</t>
  </si>
  <si>
    <t>251-400 мм</t>
  </si>
  <si>
    <t>Расходы на создание (реконструкцию) тепловых пунктов от существующих тепловых сетей или источников тепловой энергии до точек подключения объектов заявителей (П2.2)</t>
  </si>
  <si>
    <r>
      <t xml:space="preserve">для объектов заявителей, подключаемая тепловая нагрузка которых </t>
    </r>
    <r>
      <rPr>
        <b/>
        <sz val="11"/>
        <rFont val="Calibri"/>
        <family val="2"/>
      </rPr>
      <t>не превышает 0,1 Гкал/ч</t>
    </r>
  </si>
  <si>
    <r>
      <t xml:space="preserve">для объектов заявителей, подключаемая тепловая нагрузка которых </t>
    </r>
    <r>
      <rPr>
        <b/>
        <sz val="11"/>
        <rFont val="Calibri"/>
        <family val="2"/>
      </rPr>
      <t>превышает 1,5 Гкал/ч, при наличии технической возможности подключения</t>
    </r>
  </si>
  <si>
    <r>
      <t xml:space="preserve">для объектов заявителей, подключаемая тепловая нагрузка которых </t>
    </r>
    <r>
      <rPr>
        <b/>
        <sz val="11"/>
        <rFont val="Calibri"/>
        <family val="2"/>
      </rPr>
      <t xml:space="preserve">более 0,1 Гкал/ч и не превышает 1,5 Гкал/ч </t>
    </r>
  </si>
  <si>
    <t xml:space="preserve">Выписка из Протокола заседания Совета директоров ОАО "СаранскТеплоТранс" №7/97 от 19.01.2015 г. "О присоединении ОАО "СаранскТеплоТранс" к Положению о закупках ОАО "Волжская ТГК" (Приказ № 44 от 16.12.2014 г. "Об утверждении Политики в области закупок и Положения о закупках") </t>
  </si>
  <si>
    <t>http://zakupki.gov.ru/223/clause/public/order-clause/search.html?selectedOrgId=&amp;selectedOrgName=&amp;name=1120010522+&amp;approveDateFrom=&amp;approveDateTo=&amp;publishDateFrom=&amp;publishDateTo=&amp;searchWord=&amp;fullTextSearchType=INFOS_AND_DOCUMENTS</t>
  </si>
  <si>
    <t>http://zakupki.gov.ru/223/plan/public/plan/search.html?customerOrgId=&amp;customerOrgName=&amp;planName=2150105900+&amp;activePeriodFrom=&amp;activePeriodTo=&amp;approveDateFrom=&amp;approveDateTo=&amp;publishDateFrom=&amp;publishDateTo=&amp;_inoPlan=on&amp;_oldPlan=on&amp;_districtIDs=on&amp;_regionID</t>
  </si>
  <si>
    <t>http://zakupki.gov.ru/223/purchase/public/notification/search.html?purchaseStages=PLACEMENT_COMPLETE&amp;purchaseStages=APPLICATION_FILING&amp;purchaseStages=COMMISSION_ACTIVITIES&amp;activeTab=0</t>
  </si>
  <si>
    <t>Информация о предложении ОАО "СаранскТеплоТранс" об установлении цен (тарифов) в сфере теплоснабжения на 2017 г.</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</si>
</sst>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s>
  <fonts count="56">
    <font>
      <sz val="11"/>
      <color theme="1"/>
      <name val="Calibri"/>
      <family val="2"/>
    </font>
    <font>
      <sz val="12"/>
      <color indexed="8"/>
      <name val="Times New Roman"/>
      <family val="2"/>
    </font>
    <font>
      <b/>
      <sz val="13"/>
      <color indexed="8"/>
      <name val="Calibri"/>
      <family val="2"/>
    </font>
    <font>
      <sz val="10"/>
      <color indexed="8"/>
      <name val="Calibri"/>
      <family val="2"/>
    </font>
    <font>
      <sz val="12"/>
      <color indexed="8"/>
      <name val="Calibri"/>
      <family val="2"/>
    </font>
    <font>
      <u val="single"/>
      <sz val="11"/>
      <color indexed="12"/>
      <name val="Calibri"/>
      <family val="2"/>
    </font>
    <font>
      <b/>
      <sz val="12"/>
      <color indexed="8"/>
      <name val="Calibri"/>
      <family val="2"/>
    </font>
    <font>
      <sz val="10"/>
      <color indexed="8"/>
      <name val="Tahoma"/>
      <family val="2"/>
    </font>
    <font>
      <b/>
      <sz val="13"/>
      <name val="Calibri"/>
      <family val="2"/>
    </font>
    <font>
      <b/>
      <sz val="12"/>
      <name val="Calibri"/>
      <family val="2"/>
    </font>
    <font>
      <sz val="12"/>
      <name val="Calibri"/>
      <family val="2"/>
    </font>
    <font>
      <b/>
      <sz val="12"/>
      <color indexed="10"/>
      <name val="Calibri"/>
      <family val="2"/>
    </font>
    <font>
      <sz val="11"/>
      <name val="Calibri"/>
      <family val="2"/>
    </font>
    <font>
      <b/>
      <sz val="11"/>
      <name val="Calibri"/>
      <family val="2"/>
    </font>
    <font>
      <i/>
      <sz val="10"/>
      <name val="Calibri"/>
      <family val="2"/>
    </font>
    <font>
      <sz val="11"/>
      <color indexed="8"/>
      <name val="Calibri"/>
      <family val="2"/>
    </font>
    <font>
      <b/>
      <sz val="18"/>
      <color indexed="56"/>
      <name val="Cambria"/>
      <family val="2"/>
    </font>
    <font>
      <b/>
      <sz val="15"/>
      <color indexed="56"/>
      <name val="Times New Roman"/>
      <family val="2"/>
    </font>
    <font>
      <b/>
      <sz val="13"/>
      <color indexed="56"/>
      <name val="Times New Roman"/>
      <family val="2"/>
    </font>
    <font>
      <b/>
      <sz val="11"/>
      <color indexed="56"/>
      <name val="Times New Roman"/>
      <family val="2"/>
    </font>
    <font>
      <sz val="12"/>
      <color indexed="17"/>
      <name val="Times New Roman"/>
      <family val="2"/>
    </font>
    <font>
      <sz val="12"/>
      <color indexed="20"/>
      <name val="Times New Roman"/>
      <family val="2"/>
    </font>
    <font>
      <sz val="12"/>
      <color indexed="60"/>
      <name val="Times New Roman"/>
      <family val="2"/>
    </font>
    <font>
      <sz val="12"/>
      <color indexed="62"/>
      <name val="Times New Roman"/>
      <family val="2"/>
    </font>
    <font>
      <b/>
      <sz val="12"/>
      <color indexed="63"/>
      <name val="Times New Roman"/>
      <family val="2"/>
    </font>
    <font>
      <b/>
      <sz val="12"/>
      <color indexed="52"/>
      <name val="Times New Roman"/>
      <family val="2"/>
    </font>
    <font>
      <sz val="12"/>
      <color indexed="52"/>
      <name val="Times New Roman"/>
      <family val="2"/>
    </font>
    <font>
      <b/>
      <sz val="12"/>
      <color indexed="9"/>
      <name val="Times New Roman"/>
      <family val="2"/>
    </font>
    <font>
      <sz val="12"/>
      <color indexed="10"/>
      <name val="Times New Roman"/>
      <family val="2"/>
    </font>
    <font>
      <i/>
      <sz val="12"/>
      <color indexed="23"/>
      <name val="Times New Roman"/>
      <family val="2"/>
    </font>
    <font>
      <b/>
      <sz val="12"/>
      <color indexed="8"/>
      <name val="Times New Roman"/>
      <family val="2"/>
    </font>
    <font>
      <sz val="12"/>
      <color indexed="9"/>
      <name val="Times New Roman"/>
      <family val="2"/>
    </font>
    <font>
      <sz val="12"/>
      <color theme="1"/>
      <name val="Times New Roman"/>
      <family val="2"/>
    </font>
    <font>
      <sz val="12"/>
      <color theme="0"/>
      <name val="Times New Roman"/>
      <family val="2"/>
    </font>
    <font>
      <sz val="12"/>
      <color rgb="FF3F3F76"/>
      <name val="Times New Roman"/>
      <family val="2"/>
    </font>
    <font>
      <b/>
      <sz val="12"/>
      <color rgb="FF3F3F3F"/>
      <name val="Times New Roman"/>
      <family val="2"/>
    </font>
    <font>
      <b/>
      <sz val="12"/>
      <color rgb="FFFA7D00"/>
      <name val="Times New Roman"/>
      <family val="2"/>
    </font>
    <font>
      <u val="single"/>
      <sz val="11"/>
      <color theme="10"/>
      <name val="Calibri"/>
      <family val="2"/>
    </font>
    <font>
      <b/>
      <sz val="15"/>
      <color theme="3"/>
      <name val="Times New Roman"/>
      <family val="2"/>
    </font>
    <font>
      <b/>
      <sz val="13"/>
      <color theme="3"/>
      <name val="Times New Roman"/>
      <family val="2"/>
    </font>
    <font>
      <b/>
      <sz val="11"/>
      <color theme="3"/>
      <name val="Times New Roman"/>
      <family val="2"/>
    </font>
    <font>
      <b/>
      <sz val="12"/>
      <color theme="1"/>
      <name val="Times New Roman"/>
      <family val="2"/>
    </font>
    <font>
      <b/>
      <sz val="12"/>
      <color theme="0"/>
      <name val="Times New Roman"/>
      <family val="2"/>
    </font>
    <font>
      <b/>
      <sz val="18"/>
      <color theme="3"/>
      <name val="Cambria"/>
      <family val="2"/>
    </font>
    <font>
      <sz val="12"/>
      <color rgb="FF9C6500"/>
      <name val="Times New Roman"/>
      <family val="2"/>
    </font>
    <font>
      <sz val="10"/>
      <color theme="1"/>
      <name val="Tahoma"/>
      <family val="2"/>
    </font>
    <font>
      <sz val="12"/>
      <color rgb="FF9C0006"/>
      <name val="Times New Roman"/>
      <family val="2"/>
    </font>
    <font>
      <i/>
      <sz val="12"/>
      <color rgb="FF7F7F7F"/>
      <name val="Times New Roman"/>
      <family val="2"/>
    </font>
    <font>
      <sz val="12"/>
      <color rgb="FFFA7D00"/>
      <name val="Times New Roman"/>
      <family val="2"/>
    </font>
    <font>
      <sz val="12"/>
      <color rgb="FFFF0000"/>
      <name val="Times New Roman"/>
      <family val="2"/>
    </font>
    <font>
      <sz val="12"/>
      <color rgb="FF006100"/>
      <name val="Times New Roman"/>
      <family val="2"/>
    </font>
    <font>
      <sz val="12"/>
      <color theme="1"/>
      <name val="Calibri"/>
      <family val="2"/>
    </font>
    <font>
      <b/>
      <sz val="12"/>
      <color rgb="FFFF0000"/>
      <name val="Calibri"/>
      <family val="2"/>
    </font>
    <font>
      <b/>
      <sz val="12"/>
      <color theme="1"/>
      <name val="Calibri"/>
      <family val="2"/>
    </font>
    <font>
      <sz val="10"/>
      <color theme="1"/>
      <name val="Calibri"/>
      <family val="2"/>
    </font>
    <font>
      <b/>
      <sz val="13"/>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medium"/>
      <top style="thin"/>
      <bottom style="thin"/>
    </border>
    <border>
      <left style="medium"/>
      <right style="thin"/>
      <top style="thin"/>
      <bottom style="thin"/>
    </border>
    <border>
      <left style="medium"/>
      <right style="medium"/>
      <top style="thin"/>
      <bottom style="thin"/>
    </border>
    <border>
      <left style="medium"/>
      <right style="medium"/>
      <top style="thin"/>
      <bottom style="medium"/>
    </border>
    <border>
      <left style="medium"/>
      <right style="medium"/>
      <top style="medium"/>
      <bottom/>
    </border>
    <border>
      <left style="medium"/>
      <right style="thin"/>
      <top style="medium"/>
      <bottom style="thin"/>
    </border>
    <border>
      <left style="thin"/>
      <right style="medium"/>
      <top style="medium"/>
      <bottom style="thin"/>
    </border>
    <border>
      <left style="thin"/>
      <right style="medium"/>
      <top style="thin"/>
      <bottom style="medium"/>
    </border>
    <border>
      <left style="medium"/>
      <right style="thin"/>
      <top style="thin"/>
      <bottom style="medium"/>
    </border>
    <border>
      <left style="thin"/>
      <right style="thin"/>
      <top style="thin"/>
      <bottom style="medium"/>
    </border>
    <border>
      <left style="medium"/>
      <right/>
      <top style="thin"/>
      <bottom style="thin"/>
    </border>
    <border>
      <left/>
      <right/>
      <top style="thin"/>
      <bottom style="thin"/>
    </border>
    <border>
      <left/>
      <right style="medium"/>
      <top style="thin"/>
      <bottom style="thin"/>
    </border>
    <border>
      <left style="medium"/>
      <right/>
      <top style="thin"/>
      <bottom style="medium"/>
    </border>
    <border>
      <left/>
      <right/>
      <top style="thin"/>
      <bottom style="medium"/>
    </border>
    <border>
      <left/>
      <right style="medium"/>
      <top style="thin"/>
      <bottom style="medium"/>
    </border>
    <border>
      <left style="medium"/>
      <right style="thin"/>
      <top style="medium"/>
      <bottom/>
    </border>
    <border>
      <left style="thin"/>
      <right style="thin"/>
      <top style="medium"/>
      <bottom/>
    </border>
    <border>
      <left style="thin"/>
      <right style="medium"/>
      <top style="medium"/>
      <bottom/>
    </border>
    <border>
      <left style="thin"/>
      <right style="thin"/>
      <top style="medium"/>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3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0">
      <alignment/>
      <protection/>
    </xf>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0" fillId="32" borderId="0" applyNumberFormat="0" applyBorder="0" applyAlignment="0" applyProtection="0"/>
  </cellStyleXfs>
  <cellXfs count="69">
    <xf numFmtId="0" fontId="0" fillId="0" borderId="0" xfId="0" applyFont="1" applyAlignment="1">
      <alignment/>
    </xf>
    <xf numFmtId="0" fontId="0" fillId="0" borderId="0" xfId="0" applyFont="1" applyAlignment="1">
      <alignment/>
    </xf>
    <xf numFmtId="0" fontId="0" fillId="0" borderId="0" xfId="0" applyFont="1" applyAlignment="1">
      <alignment horizontal="centerContinuous" wrapText="1"/>
    </xf>
    <xf numFmtId="0" fontId="0" fillId="0" borderId="0" xfId="0" applyFont="1" applyFill="1" applyAlignment="1">
      <alignment/>
    </xf>
    <xf numFmtId="0" fontId="9" fillId="0" borderId="0" xfId="53" applyFont="1" applyFill="1" applyBorder="1" applyAlignment="1">
      <alignment horizontal="center" vertical="center" wrapText="1"/>
      <protection/>
    </xf>
    <xf numFmtId="0" fontId="10" fillId="0" borderId="0" xfId="53" applyFont="1" applyFill="1" applyAlignment="1">
      <alignment horizontal="center" vertical="center" wrapText="1"/>
      <protection/>
    </xf>
    <xf numFmtId="0" fontId="51" fillId="0" borderId="0" xfId="53" applyFont="1" applyFill="1" applyAlignment="1">
      <alignment horizontal="center" vertical="center" wrapText="1"/>
      <protection/>
    </xf>
    <xf numFmtId="0" fontId="10" fillId="0" borderId="0" xfId="53" applyFont="1" applyFill="1" applyBorder="1" applyAlignment="1">
      <alignment horizontal="center" vertical="center" wrapText="1"/>
      <protection/>
    </xf>
    <xf numFmtId="0" fontId="52" fillId="0" borderId="0" xfId="53" applyFont="1" applyFill="1" applyAlignment="1">
      <alignment horizontal="center" vertical="center" wrapText="1"/>
      <protection/>
    </xf>
    <xf numFmtId="0" fontId="9" fillId="0" borderId="10" xfId="53" applyFont="1" applyFill="1" applyBorder="1" applyAlignment="1">
      <alignment horizontal="left" vertical="center" wrapText="1"/>
      <protection/>
    </xf>
    <xf numFmtId="0" fontId="51" fillId="0" borderId="0" xfId="53" applyFont="1" applyFill="1">
      <alignment/>
      <protection/>
    </xf>
    <xf numFmtId="0" fontId="10" fillId="0" borderId="10" xfId="53" applyFont="1" applyFill="1" applyBorder="1" applyAlignment="1">
      <alignment horizontal="left" vertical="center" wrapText="1" indent="2"/>
      <protection/>
    </xf>
    <xf numFmtId="3" fontId="9" fillId="0" borderId="10" xfId="53" applyNumberFormat="1" applyFont="1" applyFill="1" applyBorder="1" applyAlignment="1">
      <alignment horizontal="center" vertical="center" wrapText="1"/>
      <protection/>
    </xf>
    <xf numFmtId="3" fontId="10" fillId="0" borderId="10" xfId="53" applyNumberFormat="1" applyFont="1" applyFill="1" applyBorder="1" applyAlignment="1">
      <alignment horizontal="center" vertical="center" wrapText="1"/>
      <protection/>
    </xf>
    <xf numFmtId="0" fontId="9" fillId="0" borderId="10" xfId="53" applyFont="1" applyFill="1" applyBorder="1" applyAlignment="1">
      <alignment horizontal="center" vertical="center" wrapText="1"/>
      <protection/>
    </xf>
    <xf numFmtId="0" fontId="0" fillId="33" borderId="0" xfId="0" applyFont="1" applyFill="1" applyAlignment="1">
      <alignment horizontal="centerContinuous" wrapText="1"/>
    </xf>
    <xf numFmtId="4" fontId="51" fillId="33" borderId="11" xfId="0" applyNumberFormat="1" applyFont="1" applyFill="1" applyBorder="1" applyAlignment="1">
      <alignment horizontal="center" vertical="center" wrapText="1"/>
    </xf>
    <xf numFmtId="0" fontId="0" fillId="33" borderId="0" xfId="0" applyFont="1" applyFill="1" applyAlignment="1">
      <alignment/>
    </xf>
    <xf numFmtId="0" fontId="12" fillId="33" borderId="10" xfId="0" applyFont="1" applyFill="1" applyBorder="1" applyAlignment="1">
      <alignment horizontal="center" vertical="center" wrapText="1"/>
    </xf>
    <xf numFmtId="0" fontId="0" fillId="0" borderId="0" xfId="0" applyFont="1" applyAlignment="1">
      <alignment/>
    </xf>
    <xf numFmtId="0" fontId="12" fillId="33" borderId="11" xfId="0" applyFont="1" applyFill="1" applyBorder="1" applyAlignment="1">
      <alignment horizontal="center" vertical="center" wrapText="1"/>
    </xf>
    <xf numFmtId="4" fontId="51" fillId="33" borderId="10" xfId="0" applyNumberFormat="1" applyFont="1" applyFill="1" applyBorder="1" applyAlignment="1">
      <alignment horizontal="center" vertical="center" wrapText="1"/>
    </xf>
    <xf numFmtId="0" fontId="12" fillId="33" borderId="12" xfId="0" applyFont="1" applyFill="1" applyBorder="1" applyAlignment="1">
      <alignment horizontal="center" vertical="center" wrapText="1"/>
    </xf>
    <xf numFmtId="0" fontId="51" fillId="0" borderId="13" xfId="0" applyFont="1" applyBorder="1" applyAlignment="1">
      <alignment horizontal="left" vertical="center" wrapText="1"/>
    </xf>
    <xf numFmtId="0" fontId="51" fillId="0" borderId="14" xfId="0" applyFont="1" applyBorder="1" applyAlignment="1">
      <alignment horizontal="left" vertical="center" wrapText="1"/>
    </xf>
    <xf numFmtId="0" fontId="53" fillId="0" borderId="15" xfId="0" applyFont="1" applyBorder="1" applyAlignment="1">
      <alignment horizontal="center" vertical="center" wrapText="1"/>
    </xf>
    <xf numFmtId="0" fontId="14" fillId="33" borderId="11" xfId="0" applyFont="1" applyFill="1" applyBorder="1" applyAlignment="1">
      <alignment horizontal="left" vertical="center" wrapText="1" indent="5"/>
    </xf>
    <xf numFmtId="0" fontId="54" fillId="0" borderId="0" xfId="0" applyFont="1" applyAlignment="1">
      <alignment horizontal="center"/>
    </xf>
    <xf numFmtId="0" fontId="51" fillId="0" borderId="16" xfId="0" applyFont="1" applyBorder="1" applyAlignment="1">
      <alignment horizontal="center" vertical="center" wrapText="1"/>
    </xf>
    <xf numFmtId="0" fontId="51" fillId="0" borderId="17" xfId="0" applyFont="1" applyFill="1" applyBorder="1" applyAlignment="1">
      <alignment horizontal="center" vertical="center" wrapText="1"/>
    </xf>
    <xf numFmtId="0" fontId="37" fillId="0" borderId="11" xfId="42" applyBorder="1" applyAlignment="1" applyProtection="1">
      <alignment horizontal="center" vertical="center" wrapText="1"/>
      <protection/>
    </xf>
    <xf numFmtId="0" fontId="37" fillId="0" borderId="11" xfId="42" applyFill="1" applyBorder="1" applyAlignment="1" applyProtection="1">
      <alignment horizontal="center" vertical="center" wrapText="1"/>
      <protection/>
    </xf>
    <xf numFmtId="0" fontId="37" fillId="0" borderId="18" xfId="42" applyFill="1" applyBorder="1" applyAlignment="1" applyProtection="1">
      <alignment horizontal="center" vertical="center" wrapText="1"/>
      <protection/>
    </xf>
    <xf numFmtId="0" fontId="9" fillId="0" borderId="11" xfId="53" applyFont="1" applyFill="1" applyBorder="1" applyAlignment="1">
      <alignment horizontal="center" vertical="center" wrapText="1"/>
      <protection/>
    </xf>
    <xf numFmtId="0" fontId="53" fillId="0" borderId="12" xfId="53" applyFont="1" applyFill="1" applyBorder="1" applyAlignment="1">
      <alignment horizontal="center" vertical="center" wrapText="1"/>
      <protection/>
    </xf>
    <xf numFmtId="3" fontId="9" fillId="0" borderId="11" xfId="53" applyNumberFormat="1" applyFont="1" applyFill="1" applyBorder="1" applyAlignment="1">
      <alignment horizontal="center" vertical="center" wrapText="1"/>
      <protection/>
    </xf>
    <xf numFmtId="0" fontId="51" fillId="0" borderId="12" xfId="53" applyFont="1" applyFill="1" applyBorder="1" applyAlignment="1">
      <alignment horizontal="center" vertical="center" wrapText="1"/>
      <protection/>
    </xf>
    <xf numFmtId="3" fontId="10" fillId="0" borderId="11" xfId="53" applyNumberFormat="1" applyFont="1" applyFill="1" applyBorder="1" applyAlignment="1">
      <alignment horizontal="center" vertical="center" wrapText="1"/>
      <protection/>
    </xf>
    <xf numFmtId="0" fontId="51" fillId="0" borderId="19" xfId="53" applyFont="1" applyFill="1" applyBorder="1" applyAlignment="1">
      <alignment horizontal="center" vertical="center" wrapText="1"/>
      <protection/>
    </xf>
    <xf numFmtId="0" fontId="10" fillId="0" borderId="20" xfId="53" applyFont="1" applyFill="1" applyBorder="1" applyAlignment="1">
      <alignment horizontal="left" vertical="center" wrapText="1" indent="2"/>
      <protection/>
    </xf>
    <xf numFmtId="3" fontId="10" fillId="0" borderId="20" xfId="53" applyNumberFormat="1" applyFont="1" applyFill="1" applyBorder="1" applyAlignment="1">
      <alignment horizontal="center" vertical="center" wrapText="1"/>
      <protection/>
    </xf>
    <xf numFmtId="3" fontId="10" fillId="0" borderId="18" xfId="53" applyNumberFormat="1" applyFont="1" applyFill="1" applyBorder="1" applyAlignment="1">
      <alignment horizontal="center" vertical="center" wrapText="1"/>
      <protection/>
    </xf>
    <xf numFmtId="0" fontId="0" fillId="0" borderId="0" xfId="0" applyAlignment="1">
      <alignment/>
    </xf>
    <xf numFmtId="0" fontId="55" fillId="0" borderId="0" xfId="0" applyFont="1" applyAlignment="1">
      <alignment horizontal="center" vertical="center" wrapText="1"/>
    </xf>
    <xf numFmtId="0" fontId="51" fillId="0" borderId="12" xfId="0" applyFont="1" applyBorder="1" applyAlignment="1">
      <alignment horizontal="center" vertical="center" wrapText="1"/>
    </xf>
    <xf numFmtId="0" fontId="51" fillId="0" borderId="12" xfId="0" applyFont="1" applyFill="1" applyBorder="1" applyAlignment="1">
      <alignment horizontal="center" vertical="center" wrapText="1"/>
    </xf>
    <xf numFmtId="0" fontId="51" fillId="0" borderId="19" xfId="0" applyFont="1" applyFill="1" applyBorder="1" applyAlignment="1">
      <alignment horizontal="center" vertical="center" wrapText="1"/>
    </xf>
    <xf numFmtId="164" fontId="51" fillId="33" borderId="21" xfId="0" applyNumberFormat="1" applyFont="1" applyFill="1" applyBorder="1" applyAlignment="1">
      <alignment horizontal="center" vertical="center" wrapText="1"/>
    </xf>
    <xf numFmtId="164" fontId="51" fillId="33" borderId="22" xfId="0" applyNumberFormat="1" applyFont="1" applyFill="1" applyBorder="1" applyAlignment="1">
      <alignment horizontal="center" vertical="center" wrapText="1"/>
    </xf>
    <xf numFmtId="164" fontId="51" fillId="33" borderId="23" xfId="0" applyNumberFormat="1" applyFont="1" applyFill="1" applyBorder="1" applyAlignment="1">
      <alignment horizontal="center" vertical="center" wrapText="1"/>
    </xf>
    <xf numFmtId="164" fontId="51" fillId="33" borderId="24" xfId="0" applyNumberFormat="1" applyFont="1" applyFill="1" applyBorder="1" applyAlignment="1">
      <alignment horizontal="center" vertical="center" wrapText="1"/>
    </xf>
    <xf numFmtId="164" fontId="51" fillId="33" borderId="25" xfId="0" applyNumberFormat="1" applyFont="1" applyFill="1" applyBorder="1" applyAlignment="1">
      <alignment horizontal="center" vertical="center" wrapText="1"/>
    </xf>
    <xf numFmtId="164" fontId="51" fillId="33" borderId="26" xfId="0" applyNumberFormat="1" applyFont="1" applyFill="1" applyBorder="1" applyAlignment="1">
      <alignment horizontal="center" vertical="center" wrapText="1"/>
    </xf>
    <xf numFmtId="0" fontId="55" fillId="0" borderId="0" xfId="0" applyFont="1" applyBorder="1" applyAlignment="1">
      <alignment horizontal="center" vertical="center" wrapText="1"/>
    </xf>
    <xf numFmtId="4" fontId="51" fillId="33" borderId="12" xfId="0" applyNumberFormat="1" applyFont="1" applyFill="1" applyBorder="1" applyAlignment="1">
      <alignment horizontal="center" vertical="center" wrapText="1"/>
    </xf>
    <xf numFmtId="0" fontId="53" fillId="33" borderId="27" xfId="0" applyFont="1" applyFill="1" applyBorder="1" applyAlignment="1">
      <alignment horizontal="center" vertical="center" wrapText="1"/>
    </xf>
    <xf numFmtId="0" fontId="53" fillId="33" borderId="28" xfId="0" applyFont="1" applyFill="1" applyBorder="1" applyAlignment="1">
      <alignment horizontal="center" vertical="center" wrapText="1"/>
    </xf>
    <xf numFmtId="0" fontId="53" fillId="33" borderId="29" xfId="0" applyFont="1" applyFill="1" applyBorder="1" applyAlignment="1">
      <alignment horizontal="center" vertical="center" wrapText="1"/>
    </xf>
    <xf numFmtId="0" fontId="51" fillId="33" borderId="10" xfId="0" applyFont="1" applyFill="1" applyBorder="1" applyAlignment="1">
      <alignment horizontal="center" vertical="center" wrapText="1"/>
    </xf>
    <xf numFmtId="0" fontId="51" fillId="33" borderId="11" xfId="0" applyFont="1" applyFill="1" applyBorder="1" applyAlignment="1">
      <alignment horizontal="center" vertical="center" wrapText="1"/>
    </xf>
    <xf numFmtId="0" fontId="51" fillId="33" borderId="21" xfId="0" applyFont="1" applyFill="1" applyBorder="1" applyAlignment="1">
      <alignment horizontal="center" vertical="center" wrapText="1"/>
    </xf>
    <xf numFmtId="0" fontId="51" fillId="33" borderId="22" xfId="0" applyFont="1" applyFill="1" applyBorder="1" applyAlignment="1">
      <alignment horizontal="center" vertical="center" wrapText="1"/>
    </xf>
    <xf numFmtId="0" fontId="51" fillId="33" borderId="23" xfId="0" applyFont="1" applyFill="1" applyBorder="1" applyAlignment="1">
      <alignment horizontal="center" vertical="center" wrapText="1"/>
    </xf>
    <xf numFmtId="0" fontId="53" fillId="0" borderId="16" xfId="53" applyFont="1" applyFill="1" applyBorder="1" applyAlignment="1">
      <alignment horizontal="center" vertical="center" wrapText="1"/>
      <protection/>
    </xf>
    <xf numFmtId="0" fontId="53" fillId="0" borderId="12" xfId="53" applyFont="1" applyFill="1" applyBorder="1" applyAlignment="1">
      <alignment horizontal="center" vertical="center" wrapText="1"/>
      <protection/>
    </xf>
    <xf numFmtId="0" fontId="9" fillId="0" borderId="30" xfId="53" applyFont="1" applyFill="1" applyBorder="1" applyAlignment="1">
      <alignment horizontal="center" vertical="center" wrapText="1"/>
      <protection/>
    </xf>
    <xf numFmtId="0" fontId="9" fillId="0" borderId="10" xfId="53" applyFont="1" applyFill="1" applyBorder="1" applyAlignment="1">
      <alignment horizontal="center" vertical="center" wrapText="1"/>
      <protection/>
    </xf>
    <xf numFmtId="0" fontId="8" fillId="0" borderId="0" xfId="53" applyFont="1" applyFill="1" applyBorder="1" applyAlignment="1">
      <alignment horizontal="center" vertical="center" wrapText="1"/>
      <protection/>
    </xf>
    <xf numFmtId="0" fontId="9" fillId="0" borderId="17" xfId="53" applyFont="1" applyFill="1" applyBorder="1" applyAlignment="1">
      <alignment horizontal="center" vertical="center" wrapText="1"/>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zakupki.gov.ru/223/clause/public/order-clause/search.html?selectedOrgId=&amp;selectedOrgName=&amp;name=1120010522+&amp;approveDateFrom=&amp;approveDateTo=&amp;publishDateFrom=&amp;publishDateTo=&amp;searchWord=&amp;fullTextSearchType=INFOS_AND_DOCUMENTS" TargetMode="External" /><Relationship Id="rId2" Type="http://schemas.openxmlformats.org/officeDocument/2006/relationships/hyperlink" Target="http://zakupki.gov.ru/223/plan/public/plan/search.html?customerOrgId=&amp;customerOrgName=&amp;planName=2150105900+&amp;activePeriodFrom=&amp;activePeriodTo=&amp;approveDateFrom=&amp;approveDateTo=&amp;publishDateFrom=&amp;publishDateTo=&amp;_inoPlan=on&amp;_oldPlan=on&amp;_districtIDs=on&amp;_regionID" TargetMode="External" /><Relationship Id="rId3" Type="http://schemas.openxmlformats.org/officeDocument/2006/relationships/hyperlink" Target="http://zakupki.gov.ru/223/purchase/public/notification/search.html?purchaseStages=PLACEMENT_COMPLETE&amp;purchaseStages=APPLICATION_FILING&amp;purchaseStages=COMMISSION_ACTIVITIES&amp;activeTab=0" TargetMode="External" /><Relationship Id="rId4" Type="http://schemas.openxmlformats.org/officeDocument/2006/relationships/hyperlink" Target="http://zakupki.ies-holding.com/results/category/mordovskii-filial-1/" TargetMode="External" /><Relationship Id="rId5" Type="http://schemas.openxmlformats.org/officeDocument/2006/relationships/hyperlink" Target="http://zakupki.ies-holding.com/regulation/" TargetMode="Externa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2:C10"/>
  <sheetViews>
    <sheetView tabSelected="1" zoomScalePageLayoutView="0" workbookViewId="0" topLeftCell="A1">
      <selection activeCell="D4" sqref="D4"/>
    </sheetView>
  </sheetViews>
  <sheetFormatPr defaultColWidth="9.140625" defaultRowHeight="15"/>
  <cols>
    <col min="1" max="1" width="4.28125" style="1" customWidth="1"/>
    <col min="2" max="2" width="55.7109375" style="1" customWidth="1"/>
    <col min="3" max="3" width="66.00390625" style="3" customWidth="1"/>
    <col min="4" max="16384" width="9.140625" style="1" customWidth="1"/>
  </cols>
  <sheetData>
    <row r="2" spans="2:3" ht="19.5" customHeight="1">
      <c r="B2" s="43" t="s">
        <v>8</v>
      </c>
      <c r="C2" s="43"/>
    </row>
    <row r="3" spans="2:3" ht="19.5" customHeight="1">
      <c r="B3" s="43"/>
      <c r="C3" s="43"/>
    </row>
    <row r="4" ht="42" customHeight="1" thickBot="1">
      <c r="B4" s="27"/>
    </row>
    <row r="5" spans="2:3" ht="83.25" customHeight="1">
      <c r="B5" s="28" t="s">
        <v>0</v>
      </c>
      <c r="C5" s="29" t="s">
        <v>49</v>
      </c>
    </row>
    <row r="6" spans="2:3" ht="69.75" customHeight="1">
      <c r="B6" s="44" t="s">
        <v>2</v>
      </c>
      <c r="C6" s="30" t="s">
        <v>50</v>
      </c>
    </row>
    <row r="7" spans="2:3" ht="49.5" customHeight="1">
      <c r="B7" s="44"/>
      <c r="C7" s="30" t="s">
        <v>28</v>
      </c>
    </row>
    <row r="8" spans="2:3" ht="69.75" customHeight="1">
      <c r="B8" s="45" t="s">
        <v>3</v>
      </c>
      <c r="C8" s="31" t="s">
        <v>51</v>
      </c>
    </row>
    <row r="9" spans="2:3" ht="49.5" customHeight="1">
      <c r="B9" s="45"/>
      <c r="C9" s="30" t="s">
        <v>29</v>
      </c>
    </row>
    <row r="10" spans="2:3" ht="69.75" customHeight="1" thickBot="1">
      <c r="B10" s="46"/>
      <c r="C10" s="32" t="s">
        <v>52</v>
      </c>
    </row>
  </sheetData>
  <sheetProtection/>
  <mergeCells count="3">
    <mergeCell ref="B2:C3"/>
    <mergeCell ref="B6:B7"/>
    <mergeCell ref="B8:B10"/>
  </mergeCells>
  <hyperlinks>
    <hyperlink ref="C6" r:id="rId1" display="http://zakupki.gov.ru/223/clause/public/order-clause/search.html?selectedOrgId=&amp;selectedOrgName=&amp;name=1120010522+&amp;approveDateFrom=&amp;approveDateTo=&amp;publishDateFrom=&amp;publishDateTo=&amp;searchWord=&amp;fullTextSearchType=INFOS_AND_DOCUMENTS"/>
    <hyperlink ref="C8" r:id="rId2" display="http://zakupki.gov.ru/223/plan/public/plan/search.html?customerOrgId=&amp;customerOrgName=&amp;planName=2150105900+&amp;activePeriodFrom=&amp;activePeriodTo=&amp;approveDateFrom=&amp;approveDateTo=&amp;publishDateFrom=&amp;publishDateTo=&amp;_inoPlan=on&amp;_oldPlan=on&amp;_districtIDs=on&amp;_regionID"/>
    <hyperlink ref="C10" r:id="rId3" display="http://zakupki.gov.ru/223/purchase/public/notification/search.html?purchaseStages=PLACEMENT_COMPLETE&amp;purchaseStages=APPLICATION_FILING&amp;purchaseStages=COMMISSION_ACTIVITIES&amp;activeTab=0"/>
    <hyperlink ref="C9" r:id="rId4" display="http://zakupki.ies-holding.com/results/category/mordovskii-filial-1/"/>
    <hyperlink ref="C7" r:id="rId5" display="http://zakupki.ies-holding.com/regulation/"/>
  </hyperlinks>
  <printOptions/>
  <pageMargins left="0.7874015748031497" right="0.3937007874015748" top="0.7480314960629921" bottom="0.7480314960629921" header="0.31496062992125984" footer="0.31496062992125984"/>
  <pageSetup fitToHeight="1" fitToWidth="1" horizontalDpi="180" verticalDpi="180" orientation="portrait" paperSize="9" scale="71" r:id="rId6"/>
</worksheet>
</file>

<file path=xl/worksheets/sheet2.xml><?xml version="1.0" encoding="utf-8"?>
<worksheet xmlns="http://schemas.openxmlformats.org/spreadsheetml/2006/main" xmlns:r="http://schemas.openxmlformats.org/officeDocument/2006/relationships">
  <sheetPr>
    <pageSetUpPr fitToPage="1"/>
  </sheetPr>
  <dimension ref="A1:H16"/>
  <sheetViews>
    <sheetView zoomScalePageLayoutView="0" workbookViewId="0" topLeftCell="A1">
      <selection activeCell="A1" sqref="A1:D1"/>
    </sheetView>
  </sheetViews>
  <sheetFormatPr defaultColWidth="9.140625" defaultRowHeight="15"/>
  <cols>
    <col min="1" max="1" width="68.7109375" style="1" customWidth="1"/>
    <col min="2" max="2" width="19.7109375" style="17" customWidth="1"/>
    <col min="3" max="3" width="21.57421875" style="1" customWidth="1"/>
    <col min="4" max="4" width="22.57421875" style="1" customWidth="1"/>
    <col min="5" max="254" width="9.140625" style="1" customWidth="1"/>
    <col min="255" max="16384" width="30.7109375" style="1" customWidth="1"/>
  </cols>
  <sheetData>
    <row r="1" spans="1:4" ht="41.25" customHeight="1">
      <c r="A1" s="53" t="s">
        <v>53</v>
      </c>
      <c r="B1" s="53"/>
      <c r="C1" s="53"/>
      <c r="D1" s="53"/>
    </row>
    <row r="2" spans="1:2" ht="15.75" thickBot="1">
      <c r="A2" s="2"/>
      <c r="B2" s="15"/>
    </row>
    <row r="3" spans="1:4" ht="39.75" customHeight="1">
      <c r="A3" s="25" t="s">
        <v>4</v>
      </c>
      <c r="B3" s="55" t="s">
        <v>25</v>
      </c>
      <c r="C3" s="56"/>
      <c r="D3" s="57"/>
    </row>
    <row r="4" spans="1:4" ht="39.75" customHeight="1">
      <c r="A4" s="23" t="s">
        <v>1</v>
      </c>
      <c r="B4" s="58" t="s">
        <v>35</v>
      </c>
      <c r="C4" s="58"/>
      <c r="D4" s="59"/>
    </row>
    <row r="5" spans="1:4" ht="123" customHeight="1">
      <c r="A5" s="23" t="s">
        <v>39</v>
      </c>
      <c r="B5" s="22" t="s">
        <v>46</v>
      </c>
      <c r="C5" s="18" t="s">
        <v>48</v>
      </c>
      <c r="D5" s="20" t="s">
        <v>47</v>
      </c>
    </row>
    <row r="6" spans="1:4" s="19" customFormat="1" ht="15.75">
      <c r="A6" s="26" t="s">
        <v>40</v>
      </c>
      <c r="B6" s="54">
        <f>0.55/1.18</f>
        <v>0.46610169491525427</v>
      </c>
      <c r="C6" s="21">
        <v>43.37</v>
      </c>
      <c r="D6" s="16">
        <v>43.37</v>
      </c>
    </row>
    <row r="7" spans="1:8" s="19" customFormat="1" ht="76.5">
      <c r="A7" s="26" t="s">
        <v>41</v>
      </c>
      <c r="B7" s="54"/>
      <c r="C7" s="21" t="s">
        <v>31</v>
      </c>
      <c r="D7" s="16" t="s">
        <v>31</v>
      </c>
      <c r="H7" s="42"/>
    </row>
    <row r="8" spans="1:4" s="19" customFormat="1" ht="15.75">
      <c r="A8" s="26" t="s">
        <v>42</v>
      </c>
      <c r="B8" s="54"/>
      <c r="C8" s="21" t="s">
        <v>31</v>
      </c>
      <c r="D8" s="16" t="s">
        <v>31</v>
      </c>
    </row>
    <row r="9" spans="1:4" s="19" customFormat="1" ht="15.75">
      <c r="A9" s="26" t="s">
        <v>43</v>
      </c>
      <c r="B9" s="54"/>
      <c r="C9" s="21">
        <v>4868.069599738121</v>
      </c>
      <c r="D9" s="16" t="s">
        <v>31</v>
      </c>
    </row>
    <row r="10" spans="1:4" s="19" customFormat="1" ht="15.75">
      <c r="A10" s="26" t="s">
        <v>44</v>
      </c>
      <c r="B10" s="54"/>
      <c r="C10" s="21">
        <v>5278.369837508906</v>
      </c>
      <c r="D10" s="16" t="s">
        <v>31</v>
      </c>
    </row>
    <row r="11" spans="1:4" s="19" customFormat="1" ht="38.25">
      <c r="A11" s="26" t="s">
        <v>45</v>
      </c>
      <c r="B11" s="54"/>
      <c r="C11" s="21" t="s">
        <v>31</v>
      </c>
      <c r="D11" s="16" t="s">
        <v>31</v>
      </c>
    </row>
    <row r="12" spans="1:4" ht="15.75" customHeight="1">
      <c r="A12" s="23" t="s">
        <v>5</v>
      </c>
      <c r="B12" s="60" t="s">
        <v>27</v>
      </c>
      <c r="C12" s="61"/>
      <c r="D12" s="62"/>
    </row>
    <row r="13" spans="1:4" ht="47.25">
      <c r="A13" s="23" t="s">
        <v>36</v>
      </c>
      <c r="B13" s="47" t="s">
        <v>37</v>
      </c>
      <c r="C13" s="48"/>
      <c r="D13" s="49"/>
    </row>
    <row r="14" spans="1:4" ht="31.5">
      <c r="A14" s="23" t="s">
        <v>6</v>
      </c>
      <c r="B14" s="47" t="s">
        <v>37</v>
      </c>
      <c r="C14" s="48"/>
      <c r="D14" s="49"/>
    </row>
    <row r="15" spans="1:4" ht="31.5">
      <c r="A15" s="23" t="s">
        <v>38</v>
      </c>
      <c r="B15" s="47" t="s">
        <v>37</v>
      </c>
      <c r="C15" s="48"/>
      <c r="D15" s="49"/>
    </row>
    <row r="16" spans="1:4" ht="63.75" thickBot="1">
      <c r="A16" s="24" t="s">
        <v>7</v>
      </c>
      <c r="B16" s="50" t="s">
        <v>37</v>
      </c>
      <c r="C16" s="51"/>
      <c r="D16" s="52"/>
    </row>
  </sheetData>
  <sheetProtection/>
  <mergeCells count="9">
    <mergeCell ref="B13:D13"/>
    <mergeCell ref="B14:D14"/>
    <mergeCell ref="B16:D16"/>
    <mergeCell ref="B15:D15"/>
    <mergeCell ref="A1:D1"/>
    <mergeCell ref="B6:B11"/>
    <mergeCell ref="B3:D3"/>
    <mergeCell ref="B4:D4"/>
    <mergeCell ref="B12:D12"/>
  </mergeCells>
  <printOptions/>
  <pageMargins left="0.1968503937007874" right="0.1968503937007874" top="0.1968503937007874" bottom="0.1968503937007874" header="0.31496062992125984" footer="0.31496062992125984"/>
  <pageSetup fitToHeight="1" fitToWidth="1" horizontalDpi="180" verticalDpi="180" orientation="landscape" paperSize="9" scale="73" r:id="rId1"/>
</worksheet>
</file>

<file path=xl/worksheets/sheet3.xml><?xml version="1.0" encoding="utf-8"?>
<worksheet xmlns="http://schemas.openxmlformats.org/spreadsheetml/2006/main" xmlns:r="http://schemas.openxmlformats.org/officeDocument/2006/relationships">
  <sheetPr>
    <pageSetUpPr fitToPage="1"/>
  </sheetPr>
  <dimension ref="A1:D12"/>
  <sheetViews>
    <sheetView zoomScalePageLayoutView="0" workbookViewId="0" topLeftCell="A1">
      <selection activeCell="P12" sqref="O12:P12"/>
    </sheetView>
  </sheetViews>
  <sheetFormatPr defaultColWidth="9.140625" defaultRowHeight="15"/>
  <cols>
    <col min="1" max="1" width="11.421875" style="10" customWidth="1"/>
    <col min="2" max="2" width="60.7109375" style="10" customWidth="1"/>
    <col min="3" max="4" width="20.7109375" style="10" customWidth="1"/>
    <col min="5" max="5" width="11.8515625" style="10" customWidth="1"/>
    <col min="6" max="250" width="9.140625" style="10" customWidth="1"/>
    <col min="251" max="251" width="6.7109375" style="10" customWidth="1"/>
    <col min="252" max="252" width="9.00390625" style="10" customWidth="1"/>
    <col min="253" max="253" width="28.7109375" style="10" customWidth="1"/>
    <col min="254" max="254" width="32.8515625" style="10" customWidth="1"/>
    <col min="255" max="255" width="17.57421875" style="10" customWidth="1"/>
    <col min="256" max="16384" width="16.140625" style="10" customWidth="1"/>
  </cols>
  <sheetData>
    <row r="1" spans="1:4" s="5" customFormat="1" ht="41.25" customHeight="1">
      <c r="A1" s="67" t="s">
        <v>30</v>
      </c>
      <c r="B1" s="67"/>
      <c r="C1" s="67"/>
      <c r="D1" s="67"/>
    </row>
    <row r="2" spans="1:3" s="5" customFormat="1" ht="16.5" customHeight="1" thickBot="1">
      <c r="A2" s="6"/>
      <c r="B2" s="7"/>
      <c r="C2" s="4"/>
    </row>
    <row r="3" spans="1:4" s="5" customFormat="1" ht="39.75" customHeight="1">
      <c r="A3" s="63" t="s">
        <v>9</v>
      </c>
      <c r="B3" s="65" t="s">
        <v>15</v>
      </c>
      <c r="C3" s="65" t="s">
        <v>16</v>
      </c>
      <c r="D3" s="68"/>
    </row>
    <row r="4" spans="1:4" s="5" customFormat="1" ht="39.75" customHeight="1">
      <c r="A4" s="64"/>
      <c r="B4" s="66"/>
      <c r="C4" s="14" t="s">
        <v>25</v>
      </c>
      <c r="D4" s="33" t="s">
        <v>26</v>
      </c>
    </row>
    <row r="5" spans="1:4" s="8" customFormat="1" ht="39.75" customHeight="1">
      <c r="A5" s="34" t="s">
        <v>10</v>
      </c>
      <c r="B5" s="9" t="s">
        <v>17</v>
      </c>
      <c r="C5" s="12">
        <f>SUM(C6:C7)</f>
        <v>183001.37513025186</v>
      </c>
      <c r="D5" s="35">
        <f>SUM(D6:D7)</f>
        <v>140498.72999999998</v>
      </c>
    </row>
    <row r="6" spans="1:4" s="8" customFormat="1" ht="39.75" customHeight="1">
      <c r="A6" s="36" t="s">
        <v>11</v>
      </c>
      <c r="B6" s="11" t="s">
        <v>24</v>
      </c>
      <c r="C6" s="13">
        <v>45963.10513025187</v>
      </c>
      <c r="D6" s="37">
        <v>0</v>
      </c>
    </row>
    <row r="7" spans="1:4" s="8" customFormat="1" ht="79.5" customHeight="1">
      <c r="A7" s="36" t="s">
        <v>12</v>
      </c>
      <c r="B7" s="11" t="s">
        <v>18</v>
      </c>
      <c r="C7" s="13">
        <v>137038.27</v>
      </c>
      <c r="D7" s="37">
        <v>140498.72999999998</v>
      </c>
    </row>
    <row r="8" spans="1:4" s="4" customFormat="1" ht="39.75" customHeight="1">
      <c r="A8" s="34" t="s">
        <v>19</v>
      </c>
      <c r="B8" s="9" t="s">
        <v>20</v>
      </c>
      <c r="C8" s="12">
        <f>SUM(C9:C12)</f>
        <v>183001.36745762712</v>
      </c>
      <c r="D8" s="35">
        <f>SUM(D9:D12)</f>
        <v>140498.72915254236</v>
      </c>
    </row>
    <row r="9" spans="1:4" s="4" customFormat="1" ht="39.75" customHeight="1">
      <c r="A9" s="36" t="s">
        <v>21</v>
      </c>
      <c r="B9" s="11" t="s">
        <v>13</v>
      </c>
      <c r="C9" s="13">
        <v>32201.7</v>
      </c>
      <c r="D9" s="37">
        <v>33254.53</v>
      </c>
    </row>
    <row r="10" spans="1:4" s="4" customFormat="1" ht="39.75" customHeight="1">
      <c r="A10" s="36" t="s">
        <v>22</v>
      </c>
      <c r="B10" s="11" t="s">
        <v>14</v>
      </c>
      <c r="C10" s="13">
        <v>87400.84745762713</v>
      </c>
      <c r="D10" s="37">
        <v>88866.94915254238</v>
      </c>
    </row>
    <row r="11" spans="1:4" s="4" customFormat="1" ht="39.75" customHeight="1">
      <c r="A11" s="36" t="s">
        <v>23</v>
      </c>
      <c r="B11" s="11" t="s">
        <v>32</v>
      </c>
      <c r="C11" s="13">
        <v>45963.1</v>
      </c>
      <c r="D11" s="37">
        <v>0</v>
      </c>
    </row>
    <row r="12" spans="1:4" s="4" customFormat="1" ht="39.75" customHeight="1" thickBot="1">
      <c r="A12" s="38" t="s">
        <v>33</v>
      </c>
      <c r="B12" s="39" t="s">
        <v>34</v>
      </c>
      <c r="C12" s="40">
        <v>17435.72</v>
      </c>
      <c r="D12" s="41">
        <v>18377.25</v>
      </c>
    </row>
  </sheetData>
  <sheetProtection/>
  <mergeCells count="4">
    <mergeCell ref="A3:A4"/>
    <mergeCell ref="B3:B4"/>
    <mergeCell ref="A1:D1"/>
    <mergeCell ref="C3:D3"/>
  </mergeCells>
  <printOptions/>
  <pageMargins left="0.7086614173228347" right="0.1968503937007874" top="0.7480314960629921" bottom="0.7480314960629921" header="0.31496062992125984" footer="0.31496062992125984"/>
  <pageSetup fitToHeight="1" fitToWidth="1" horizontalDpi="600" verticalDpi="600" orientation="portrait"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2016-05-05T12:54:09Z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