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.26" sheetId="1" r:id="rId1"/>
    <sheet name="п.27" sheetId="2" r:id="rId2"/>
    <sheet name="п.27 Проект ИП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<sst xmlns="http://schemas.openxmlformats.org/spreadsheetml/2006/main" count="49" uniqueCount="45">
  <si>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Реквизиты и наименование положения о закупках организации                      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</si>
  <si>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</si>
  <si>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</si>
  <si>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Место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</si>
  <si>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</si>
  <si>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\\ies\msk\ДМ ЦЗО\Дополнительные материалы Саранск</t>
  </si>
  <si>
    <t>https://zakupki.gov.ru/223/clause/private/order-clause/search.html</t>
  </si>
  <si>
    <t>http://zakupki.ies-holding.com/typo3/backend.php</t>
  </si>
  <si>
    <t>Период регулирования</t>
  </si>
  <si>
    <t>Срок действия цен (тарифов)</t>
  </si>
  <si>
    <t>2015 год</t>
  </si>
  <si>
    <t>2016 год</t>
  </si>
  <si>
    <t>2017 год</t>
  </si>
  <si>
    <t>Метод индексации установленных тарифов</t>
  </si>
  <si>
    <t>Сведения о необходимой валовой выручке на соответствующий период, тыс.руб.</t>
  </si>
  <si>
    <t>Годовой объем полезного отпуска тепловой энергии, тыс.Гкал</t>
  </si>
  <si>
    <t xml:space="preserve">Размер 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тыс.руб. 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</si>
  <si>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по ОАО "СаранскТеплоТранс"</t>
  </si>
  <si>
    <t>01.01.2015-31.12.2015</t>
  </si>
  <si>
    <t>01.01.2016-31.12.2016</t>
  </si>
  <si>
    <t>01.01.2017-31.12.2017</t>
  </si>
  <si>
    <t xml:space="preserve">https://www.b2b-energo.ru/personal/ </t>
  </si>
  <si>
    <t>https://zakupki.gov.ru/223/ppa/private/organization/organizations.html</t>
  </si>
  <si>
    <t>Положение о закупках Открытого Акционерного Общества "СаранскТеплоТранс"  , утверждено решением Совета директоров ОАО "СаранскТеплоТранс" № 5-68 от 15.02.2012 г.</t>
  </si>
  <si>
    <t>Информация о предложении  ОАО "СаранскТеплоТранс"  об установлении цен (тарифов) в сфере теплоснабжения на 2015-2017 гг.</t>
  </si>
  <si>
    <t>Расчетная величина цен (тарифов) на тепловую энергию (мощность), поставляемую теплоснабжающим (теплосетевым) организациям с целью компенсации потерь тепловой энергии, руб./Гкал</t>
  </si>
  <si>
    <t>Расчетная величина цен (тарифов) на тепловую энергию (мощность), поставляемую потребителям теплоснабжающими организациями, руб./Гкал</t>
  </si>
  <si>
    <t>х</t>
  </si>
  <si>
    <t>№ п/п</t>
  </si>
  <si>
    <t>Финансовые потребности по периодам реализации инвестиционной  программы, тыс.руб. без НДС</t>
  </si>
  <si>
    <t>Всего</t>
  </si>
  <si>
    <t>1.</t>
  </si>
  <si>
    <t>Техническое перевооружение и реконструкция, в т.ч.:</t>
  </si>
  <si>
    <t>1.1.</t>
  </si>
  <si>
    <t>Профильные объекты</t>
  </si>
  <si>
    <t>1.3.</t>
  </si>
  <si>
    <t>Оборудование, не входящее в сметы строек</t>
  </si>
  <si>
    <t>1.2.</t>
  </si>
  <si>
    <t>ПИР для строительства будущих лет</t>
  </si>
  <si>
    <t>Всего, в том числе по источникам финансирования:</t>
  </si>
  <si>
    <t>прибыль</t>
  </si>
  <si>
    <t>амортизация</t>
  </si>
  <si>
    <t>прочие источники</t>
  </si>
  <si>
    <t>Наименование мероприятия /
Источник финансирования</t>
  </si>
  <si>
    <t>Проект инвестиционной программы ОАО "СаранскТеплоТранс"  на 2015-2017 гг.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</si>
</sst>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Tahoma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Continuous" wrapText="1"/>
    </xf>
    <xf numFmtId="0" fontId="48" fillId="0" borderId="0" xfId="0" applyFont="1" applyAlignment="1">
      <alignment horizontal="justify"/>
    </xf>
    <xf numFmtId="0" fontId="49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3" fillId="0" borderId="13" xfId="42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3" fillId="0" borderId="14" xfId="42" applyFill="1" applyBorder="1" applyAlignment="1" applyProtection="1">
      <alignment horizontal="center" vertical="center" wrapText="1"/>
      <protection/>
    </xf>
    <xf numFmtId="4" fontId="49" fillId="0" borderId="15" xfId="0" applyNumberFormat="1" applyFont="1" applyFill="1" applyBorder="1" applyAlignment="1">
      <alignment horizontal="center" vertical="center" wrapText="1"/>
    </xf>
    <xf numFmtId="4" fontId="49" fillId="0" borderId="13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64" fontId="49" fillId="0" borderId="15" xfId="0" applyNumberFormat="1" applyFont="1" applyFill="1" applyBorder="1" applyAlignment="1">
      <alignment horizontal="center" vertical="center" wrapText="1"/>
    </xf>
    <xf numFmtId="164" fontId="49" fillId="0" borderId="13" xfId="0" applyNumberFormat="1" applyFont="1" applyFill="1" applyBorder="1" applyAlignment="1">
      <alignment horizontal="center" vertical="center" wrapText="1"/>
    </xf>
    <xf numFmtId="4" fontId="49" fillId="0" borderId="16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49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left" vertical="center" wrapText="1"/>
      <protection/>
    </xf>
    <xf numFmtId="3" fontId="11" fillId="0" borderId="15" xfId="53" applyNumberFormat="1" applyFont="1" applyFill="1" applyBorder="1" applyAlignment="1">
      <alignment horizontal="center" vertical="center" wrapText="1"/>
      <protection/>
    </xf>
    <xf numFmtId="3" fontId="51" fillId="0" borderId="0" xfId="53" applyNumberFormat="1" applyFont="1" applyFill="1" applyBorder="1" applyAlignment="1">
      <alignment horizontal="center" vertical="center" wrapText="1"/>
      <protection/>
    </xf>
    <xf numFmtId="0" fontId="51" fillId="0" borderId="0" xfId="53" applyFont="1" applyFill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3" fontId="10" fillId="0" borderId="15" xfId="53" applyNumberFormat="1" applyFont="1" applyFill="1" applyBorder="1" applyAlignment="1">
      <alignment horizontal="center" vertical="center" wrapText="1"/>
      <protection/>
    </xf>
    <xf numFmtId="0" fontId="50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center" vertical="center" wrapText="1"/>
      <protection/>
    </xf>
    <xf numFmtId="0" fontId="49" fillId="0" borderId="0" xfId="53" applyFont="1" applyFill="1">
      <alignment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49" fillId="0" borderId="17" xfId="53" applyFont="1" applyFill="1" applyBorder="1" applyAlignment="1">
      <alignment horizontal="center" vertical="center" wrapText="1"/>
      <protection/>
    </xf>
    <xf numFmtId="3" fontId="11" fillId="0" borderId="13" xfId="53" applyNumberFormat="1" applyFont="1" applyFill="1" applyBorder="1" applyAlignment="1">
      <alignment horizontal="center" vertical="center" wrapText="1"/>
      <protection/>
    </xf>
    <xf numFmtId="0" fontId="50" fillId="0" borderId="17" xfId="53" applyFont="1" applyFill="1" applyBorder="1" applyAlignment="1">
      <alignment horizontal="center" vertical="center" wrapText="1"/>
      <protection/>
    </xf>
    <xf numFmtId="3" fontId="10" fillId="0" borderId="13" xfId="53" applyNumberFormat="1" applyFont="1" applyFill="1" applyBorder="1" applyAlignment="1">
      <alignment horizontal="center" vertical="center" wrapText="1"/>
      <protection/>
    </xf>
    <xf numFmtId="0" fontId="50" fillId="0" borderId="18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3" fontId="11" fillId="0" borderId="16" xfId="53" applyNumberFormat="1" applyFont="1" applyFill="1" applyBorder="1" applyAlignment="1">
      <alignment horizontal="center" vertical="center" wrapText="1"/>
      <protection/>
    </xf>
    <xf numFmtId="3" fontId="11" fillId="0" borderId="14" xfId="53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65" fontId="49" fillId="0" borderId="19" xfId="0" applyNumberFormat="1" applyFont="1" applyFill="1" applyBorder="1" applyAlignment="1">
      <alignment horizontal="center" vertical="center" wrapText="1"/>
    </xf>
    <xf numFmtId="165" fontId="49" fillId="0" borderId="20" xfId="0" applyNumberFormat="1" applyFont="1" applyFill="1" applyBorder="1" applyAlignment="1">
      <alignment horizontal="center" vertical="center" wrapText="1"/>
    </xf>
    <xf numFmtId="165" fontId="49" fillId="0" borderId="21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9" fillId="0" borderId="0" xfId="53" applyFont="1" applyFill="1" applyBorder="1" applyAlignment="1">
      <alignment horizontal="center" vertical="center" wrapText="1"/>
      <protection/>
    </xf>
    <xf numFmtId="0" fontId="50" fillId="0" borderId="24" xfId="53" applyFont="1" applyFill="1" applyBorder="1" applyAlignment="1">
      <alignment horizontal="center" vertical="center" wrapText="1"/>
      <protection/>
    </xf>
    <xf numFmtId="0" fontId="50" fillId="0" borderId="25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2b-energo.ru/personal/" TargetMode="External" /><Relationship Id="rId2" Type="http://schemas.openxmlformats.org/officeDocument/2006/relationships/hyperlink" Target="https://www.b2b-energo.ru/personal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zoomScale="80" zoomScaleNormal="80" zoomScalePageLayoutView="0" workbookViewId="0" topLeftCell="A1">
      <selection activeCell="G7" sqref="G7"/>
    </sheetView>
  </sheetViews>
  <sheetFormatPr defaultColWidth="9.140625" defaultRowHeight="15"/>
  <cols>
    <col min="1" max="1" width="4.28125" style="1" customWidth="1"/>
    <col min="2" max="2" width="55.7109375" style="1" customWidth="1"/>
    <col min="3" max="3" width="55.7109375" style="9" customWidth="1"/>
    <col min="4" max="16384" width="9.140625" style="1" customWidth="1"/>
  </cols>
  <sheetData>
    <row r="2" spans="2:3" ht="33" customHeight="1">
      <c r="B2" s="44" t="s">
        <v>17</v>
      </c>
      <c r="C2" s="44"/>
    </row>
    <row r="3" spans="2:3" ht="19.5" customHeight="1">
      <c r="B3" s="44"/>
      <c r="C3" s="44"/>
    </row>
    <row r="4" ht="42" customHeight="1" thickBot="1">
      <c r="B4" s="2"/>
    </row>
    <row r="5" spans="2:3" ht="68.25" customHeight="1">
      <c r="B5" s="5" t="s">
        <v>0</v>
      </c>
      <c r="C5" s="19" t="s">
        <v>23</v>
      </c>
    </row>
    <row r="6" spans="2:3" ht="45" customHeight="1">
      <c r="B6" s="45" t="s">
        <v>3</v>
      </c>
      <c r="C6" s="8" t="s">
        <v>5</v>
      </c>
    </row>
    <row r="7" spans="2:3" ht="45" customHeight="1">
      <c r="B7" s="45"/>
      <c r="C7" s="8" t="s">
        <v>6</v>
      </c>
    </row>
    <row r="8" spans="2:3" ht="45" customHeight="1">
      <c r="B8" s="45"/>
      <c r="C8" s="8" t="s">
        <v>21</v>
      </c>
    </row>
    <row r="9" spans="2:3" ht="45" customHeight="1">
      <c r="B9" s="45" t="s">
        <v>4</v>
      </c>
      <c r="C9" s="8" t="s">
        <v>21</v>
      </c>
    </row>
    <row r="10" spans="2:3" ht="45" customHeight="1">
      <c r="B10" s="45"/>
      <c r="C10" s="8" t="s">
        <v>7</v>
      </c>
    </row>
    <row r="11" spans="2:3" ht="79.5" customHeight="1" thickBot="1">
      <c r="B11" s="46"/>
      <c r="C11" s="10" t="s">
        <v>22</v>
      </c>
    </row>
  </sheetData>
  <sheetProtection/>
  <mergeCells count="3">
    <mergeCell ref="B2:C3"/>
    <mergeCell ref="B6:B8"/>
    <mergeCell ref="B9:B11"/>
  </mergeCells>
  <hyperlinks>
    <hyperlink ref="C8" r:id="rId1" display="https://www.b2b-energo.ru/personal/ "/>
    <hyperlink ref="C9" r:id="rId2" display="https://www.b2b-energo.ru/personal/ 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5"/>
  <cols>
    <col min="1" max="1" width="40.7109375" style="1" customWidth="1"/>
    <col min="2" max="2" width="42.140625" style="1" customWidth="1"/>
    <col min="3" max="5" width="25.7109375" style="1" customWidth="1"/>
    <col min="6" max="8" width="9.140625" style="1" customWidth="1"/>
    <col min="9" max="9" width="9.7109375" style="1" customWidth="1"/>
    <col min="10" max="16384" width="9.140625" style="1" customWidth="1"/>
  </cols>
  <sheetData>
    <row r="1" spans="1:5" ht="41.25" customHeight="1">
      <c r="A1" s="50" t="s">
        <v>24</v>
      </c>
      <c r="B1" s="50"/>
      <c r="C1" s="50"/>
      <c r="D1" s="50"/>
      <c r="E1" s="50"/>
    </row>
    <row r="2" spans="1:5" ht="15.75" thickBot="1">
      <c r="A2" s="3"/>
      <c r="B2" s="3"/>
      <c r="C2" s="3"/>
      <c r="D2" s="3"/>
      <c r="E2" s="3"/>
    </row>
    <row r="3" spans="1:5" ht="30" customHeight="1">
      <c r="A3" s="51" t="s">
        <v>8</v>
      </c>
      <c r="B3" s="52"/>
      <c r="C3" s="7" t="s">
        <v>10</v>
      </c>
      <c r="D3" s="7" t="s">
        <v>11</v>
      </c>
      <c r="E3" s="6" t="s">
        <v>12</v>
      </c>
    </row>
    <row r="4" spans="1:5" ht="24.75" customHeight="1">
      <c r="A4" s="45" t="s">
        <v>1</v>
      </c>
      <c r="B4" s="47"/>
      <c r="C4" s="48" t="s">
        <v>13</v>
      </c>
      <c r="D4" s="48"/>
      <c r="E4" s="49"/>
    </row>
    <row r="5" spans="1:9" ht="37.5" customHeight="1">
      <c r="A5" s="45" t="s">
        <v>26</v>
      </c>
      <c r="B5" s="47"/>
      <c r="C5" s="11">
        <f>C9/C10</f>
        <v>1635.0821396710794</v>
      </c>
      <c r="D5" s="11">
        <f>D9/D10</f>
        <v>1736.5657368946122</v>
      </c>
      <c r="E5" s="12">
        <f>E9/E10</f>
        <v>1790.9362351100226</v>
      </c>
      <c r="I5" s="4"/>
    </row>
    <row r="6" spans="1:9" ht="50.25" customHeight="1">
      <c r="A6" s="45" t="s">
        <v>25</v>
      </c>
      <c r="B6" s="47"/>
      <c r="C6" s="11">
        <v>1261.03</v>
      </c>
      <c r="D6" s="11">
        <v>1339.53</v>
      </c>
      <c r="E6" s="12">
        <v>1383.35</v>
      </c>
      <c r="I6" s="4"/>
    </row>
    <row r="7" spans="1:5" ht="24.75" customHeight="1">
      <c r="A7" s="45" t="s">
        <v>9</v>
      </c>
      <c r="B7" s="47"/>
      <c r="C7" s="13" t="s">
        <v>18</v>
      </c>
      <c r="D7" s="13" t="s">
        <v>19</v>
      </c>
      <c r="E7" s="14" t="s">
        <v>20</v>
      </c>
    </row>
    <row r="8" spans="1:5" ht="39" customHeight="1">
      <c r="A8" s="57" t="s">
        <v>2</v>
      </c>
      <c r="B8" s="58"/>
      <c r="C8" s="53" t="s">
        <v>27</v>
      </c>
      <c r="D8" s="54"/>
      <c r="E8" s="55"/>
    </row>
    <row r="9" spans="1:5" ht="30" customHeight="1">
      <c r="A9" s="45" t="s">
        <v>14</v>
      </c>
      <c r="B9" s="47"/>
      <c r="C9" s="11">
        <v>3039965.4866762664</v>
      </c>
      <c r="D9" s="11">
        <v>3159141.1201736005</v>
      </c>
      <c r="E9" s="12">
        <v>3256998.25674295</v>
      </c>
    </row>
    <row r="10" spans="1:5" ht="30.75" customHeight="1">
      <c r="A10" s="45" t="s">
        <v>15</v>
      </c>
      <c r="B10" s="47"/>
      <c r="C10" s="15">
        <v>1859.2127043157598</v>
      </c>
      <c r="D10" s="15">
        <v>1819.1889043157603</v>
      </c>
      <c r="E10" s="16">
        <v>1818.6009043157603</v>
      </c>
    </row>
    <row r="11" spans="1:5" ht="59.25" customHeight="1" thickBot="1">
      <c r="A11" s="46" t="s">
        <v>16</v>
      </c>
      <c r="B11" s="56"/>
      <c r="C11" s="17">
        <v>42664.5</v>
      </c>
      <c r="D11" s="17">
        <v>42664.5</v>
      </c>
      <c r="E11" s="18">
        <v>20000</v>
      </c>
    </row>
  </sheetData>
  <sheetProtection/>
  <mergeCells count="12">
    <mergeCell ref="C8:E8"/>
    <mergeCell ref="A7:B7"/>
    <mergeCell ref="A9:B9"/>
    <mergeCell ref="A10:B10"/>
    <mergeCell ref="A11:B11"/>
    <mergeCell ref="A8:B8"/>
    <mergeCell ref="A6:B6"/>
    <mergeCell ref="C4:E4"/>
    <mergeCell ref="A1:E1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0" zoomScaleNormal="80" zoomScalePageLayoutView="0" workbookViewId="0" topLeftCell="A1">
      <selection activeCell="F17" sqref="F17"/>
    </sheetView>
  </sheetViews>
  <sheetFormatPr defaultColWidth="9.140625" defaultRowHeight="15"/>
  <cols>
    <col min="1" max="1" width="6.7109375" style="33" customWidth="1"/>
    <col min="2" max="2" width="62.8515625" style="33" customWidth="1"/>
    <col min="3" max="6" width="20.7109375" style="33" customWidth="1"/>
    <col min="7" max="7" width="17.57421875" style="33" customWidth="1"/>
    <col min="8" max="8" width="14.00390625" style="33" customWidth="1"/>
    <col min="9" max="9" width="11.8515625" style="33" customWidth="1"/>
    <col min="10" max="254" width="9.140625" style="33" customWidth="1"/>
    <col min="255" max="255" width="6.7109375" style="33" customWidth="1"/>
    <col min="256" max="16384" width="9.00390625" style="33" customWidth="1"/>
  </cols>
  <sheetData>
    <row r="1" spans="1:7" s="21" customFormat="1" ht="41.25" customHeight="1">
      <c r="A1" s="59" t="s">
        <v>44</v>
      </c>
      <c r="B1" s="59"/>
      <c r="C1" s="59"/>
      <c r="D1" s="59"/>
      <c r="E1" s="59"/>
      <c r="F1" s="59"/>
      <c r="G1" s="20"/>
    </row>
    <row r="2" spans="1:7" s="21" customFormat="1" ht="16.5" customHeight="1" thickBot="1">
      <c r="A2" s="22"/>
      <c r="B2" s="23"/>
      <c r="C2" s="23"/>
      <c r="D2" s="23"/>
      <c r="E2" s="23"/>
      <c r="F2" s="23"/>
      <c r="G2" s="20"/>
    </row>
    <row r="3" spans="1:7" s="21" customFormat="1" ht="39.75" customHeight="1">
      <c r="A3" s="60" t="s">
        <v>28</v>
      </c>
      <c r="B3" s="62" t="s">
        <v>43</v>
      </c>
      <c r="C3" s="64" t="s">
        <v>29</v>
      </c>
      <c r="D3" s="64"/>
      <c r="E3" s="64"/>
      <c r="F3" s="65"/>
      <c r="G3" s="20"/>
    </row>
    <row r="4" spans="1:7" s="21" customFormat="1" ht="39.75" customHeight="1">
      <c r="A4" s="61"/>
      <c r="B4" s="63"/>
      <c r="C4" s="34" t="s">
        <v>30</v>
      </c>
      <c r="D4" s="34" t="s">
        <v>10</v>
      </c>
      <c r="E4" s="34" t="s">
        <v>11</v>
      </c>
      <c r="F4" s="35" t="s">
        <v>12</v>
      </c>
      <c r="G4" s="23"/>
    </row>
    <row r="5" spans="1:7" s="27" customFormat="1" ht="39.75" customHeight="1">
      <c r="A5" s="36" t="s">
        <v>31</v>
      </c>
      <c r="B5" s="24" t="s">
        <v>32</v>
      </c>
      <c r="C5" s="25">
        <f>D5+E5+F5</f>
        <v>355210.13698</v>
      </c>
      <c r="D5" s="25">
        <f>SUM(D6:D8)</f>
        <v>113720</v>
      </c>
      <c r="E5" s="25">
        <f>SUM(E6:E8)</f>
        <v>117155.13698</v>
      </c>
      <c r="F5" s="37">
        <f>SUM(F6:F8)</f>
        <v>124335</v>
      </c>
      <c r="G5" s="26"/>
    </row>
    <row r="6" spans="1:7" s="27" customFormat="1" ht="39.75" customHeight="1">
      <c r="A6" s="36" t="s">
        <v>33</v>
      </c>
      <c r="B6" s="24" t="s">
        <v>34</v>
      </c>
      <c r="C6" s="25">
        <f>D6+E6+F6</f>
        <v>343703.13698</v>
      </c>
      <c r="D6" s="25">
        <v>106879</v>
      </c>
      <c r="E6" s="25">
        <v>113489.13698</v>
      </c>
      <c r="F6" s="37">
        <v>123335</v>
      </c>
      <c r="G6" s="26"/>
    </row>
    <row r="7" spans="1:7" s="27" customFormat="1" ht="39.75" customHeight="1">
      <c r="A7" s="36" t="s">
        <v>35</v>
      </c>
      <c r="B7" s="24" t="s">
        <v>36</v>
      </c>
      <c r="C7" s="25">
        <f>D7+E7+F7</f>
        <v>2741</v>
      </c>
      <c r="D7" s="25">
        <v>841</v>
      </c>
      <c r="E7" s="25">
        <v>900</v>
      </c>
      <c r="F7" s="37">
        <v>1000</v>
      </c>
      <c r="G7" s="26"/>
    </row>
    <row r="8" spans="1:7" s="27" customFormat="1" ht="39.75" customHeight="1">
      <c r="A8" s="36" t="s">
        <v>37</v>
      </c>
      <c r="B8" s="24" t="s">
        <v>38</v>
      </c>
      <c r="C8" s="25">
        <f>D8+E8+F8</f>
        <v>8766</v>
      </c>
      <c r="D8" s="25">
        <v>6000</v>
      </c>
      <c r="E8" s="25">
        <v>2766</v>
      </c>
      <c r="F8" s="37">
        <v>0</v>
      </c>
      <c r="G8" s="26"/>
    </row>
    <row r="9" spans="1:6" s="20" customFormat="1" ht="39.75" customHeight="1">
      <c r="A9" s="38"/>
      <c r="B9" s="28" t="s">
        <v>39</v>
      </c>
      <c r="C9" s="29">
        <f>SUM(C10:C12)</f>
        <v>355210.13698</v>
      </c>
      <c r="D9" s="29">
        <f>SUM(D10:D12)</f>
        <v>113720</v>
      </c>
      <c r="E9" s="29">
        <f>SUM(E10:E12)</f>
        <v>117155.13698000001</v>
      </c>
      <c r="F9" s="39">
        <f>SUM(F10:F12)</f>
        <v>124335</v>
      </c>
    </row>
    <row r="10" spans="1:6" s="20" customFormat="1" ht="39.75" customHeight="1">
      <c r="A10" s="38"/>
      <c r="B10" s="24" t="s">
        <v>40</v>
      </c>
      <c r="C10" s="25">
        <f>SUM(D10:F10)</f>
        <v>95887</v>
      </c>
      <c r="D10" s="25">
        <v>31087</v>
      </c>
      <c r="E10" s="25">
        <v>32599</v>
      </c>
      <c r="F10" s="37">
        <v>32201</v>
      </c>
    </row>
    <row r="11" spans="1:6" s="20" customFormat="1" ht="39.75" customHeight="1">
      <c r="A11" s="38"/>
      <c r="B11" s="24" t="s">
        <v>41</v>
      </c>
      <c r="C11" s="25">
        <f>SUM(D11:F11)</f>
        <v>259323.13698</v>
      </c>
      <c r="D11" s="25">
        <v>82633</v>
      </c>
      <c r="E11" s="25">
        <v>84556.13698000001</v>
      </c>
      <c r="F11" s="37">
        <v>92134</v>
      </c>
    </row>
    <row r="12" spans="1:6" s="20" customFormat="1" ht="39.75" customHeight="1" thickBot="1">
      <c r="A12" s="40"/>
      <c r="B12" s="41" t="s">
        <v>42</v>
      </c>
      <c r="C12" s="42">
        <v>0</v>
      </c>
      <c r="D12" s="42">
        <v>0</v>
      </c>
      <c r="E12" s="42">
        <v>0</v>
      </c>
      <c r="F12" s="43">
        <v>0</v>
      </c>
    </row>
    <row r="13" spans="1:6" s="20" customFormat="1" ht="19.5" customHeight="1">
      <c r="A13" s="30"/>
      <c r="B13" s="31"/>
      <c r="C13" s="32"/>
      <c r="D13" s="32"/>
      <c r="E13" s="32"/>
      <c r="F13" s="32"/>
    </row>
  </sheetData>
  <sheetProtection/>
  <mergeCells count="4">
    <mergeCell ref="A1:F1"/>
    <mergeCell ref="A3:A4"/>
    <mergeCell ref="B3:B4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2014-05-07T09:02:03Z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