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2"/>
  </bookViews>
  <sheets>
    <sheet name="п.18" sheetId="1" r:id="rId1"/>
    <sheet name="п.26" sheetId="2" r:id="rId2"/>
    <sheet name="п.27" sheetId="3" r:id="rId3"/>
    <sheet name="п.27 Проект ИП" sheetId="4" r:id="rId4"/>
  </sheets>
  <definedNames/>
  <calcPr fullCalcOnLoad="1"/>
</workbook>
</file>

<file path=xl/sharedStrings.xml><?xml version="1.0" encoding="utf-8"?>
<sst xmlns="http://schemas.openxmlformats.org/spreadsheetml/2006/main" count="74" uniqueCount="72">
  <si>
    <t xml:space="preserve">Реквизиты и наименование положения о закупках организации                      </t>
  </si>
  <si>
    <t>Предлагаемый метод регулирования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</si>
  <si>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</si>
  <si>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Место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</si>
  <si>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</si>
  <si>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\\ies\msk\ДМ ЦЗО\Дополнительные материалы Саранск</t>
  </si>
  <si>
    <t>https://zakupki.gov.ru/223/clause/private/order-clause/search.html</t>
  </si>
  <si>
    <t>http://zakupki.ies-holding.com/typo3/backend.php</t>
  </si>
  <si>
    <t>Период регулирования</t>
  </si>
  <si>
    <t>Срок действия цен (тарифов)</t>
  </si>
  <si>
    <t>2015 год</t>
  </si>
  <si>
    <t>Сведения о необходимой валовой выручке на соответствующий период, тыс.руб.</t>
  </si>
  <si>
    <t>Годовой объем полезного отпуска тепловой энергии, тыс.Гкал</t>
  </si>
  <si>
    <t xml:space="preserve">Размер 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тыс.руб. 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</si>
  <si>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по ОАО "СаранскТеплоТранс"</t>
  </si>
  <si>
    <t>01.01.2015-31.12.2015</t>
  </si>
  <si>
    <t xml:space="preserve">https://www.b2b-energo.ru/personal/ </t>
  </si>
  <si>
    <t>https://zakupki.gov.ru/223/ppa/private/organization/organizations.html</t>
  </si>
  <si>
    <t>х</t>
  </si>
  <si>
    <t>№ п/п</t>
  </si>
  <si>
    <t>1.</t>
  </si>
  <si>
    <t>1.1.</t>
  </si>
  <si>
    <t>1.2.</t>
  </si>
  <si>
    <t>прибыль</t>
  </si>
  <si>
    <t>амортизация</t>
  </si>
  <si>
    <t>прочие источники</t>
  </si>
  <si>
    <t>Информация о регулируемой организации</t>
  </si>
  <si>
    <t>Фирменное наименование юридического лица (согласно уставу регулируемой организации);</t>
  </si>
  <si>
    <t>Фамилия, имя и отчество руководителя регулируемой организации;</t>
  </si>
  <si>
    <t>Основной государственный регистационный номер, дата его присвоения и наименование органа, принявшего решение о регистации, в соответствии со свидетельством о государственной регистрации в качестве юридического лица;</t>
  </si>
  <si>
    <t>Почтовый адрес регулируемой организации;</t>
  </si>
  <si>
    <t>430006, Республика Мордовия, г. Саранск, Александровское шоссе, д.13</t>
  </si>
  <si>
    <t>Адрес фактического местонахождения органов управления регулируемой организации</t>
  </si>
  <si>
    <t>Контактные телефоны</t>
  </si>
  <si>
    <t>8 (8342) 29-98-59</t>
  </si>
  <si>
    <t>Официальный сайт в сети "Интернет" (при наличии);</t>
  </si>
  <si>
    <t>Адрес электронной почты;</t>
  </si>
  <si>
    <t>mor-reception@ies-holding.com</t>
  </si>
  <si>
    <r>
      <rPr>
        <u val="single"/>
        <sz val="11"/>
        <color indexed="8"/>
        <rFont val="Calibri"/>
        <family val="2"/>
      </rPr>
      <t>Режим работы регулируемой организации</t>
    </r>
    <r>
      <rPr>
        <sz val="11"/>
        <color theme="1"/>
        <rFont val="Calibri"/>
        <family val="2"/>
      </rPr>
      <t xml:space="preserve"> (абонентских отделов, сбытовых подразделений);</t>
    </r>
  </si>
  <si>
    <t xml:space="preserve">Понедельник-четверг с 8-00 до 17-00, обед с 12-00 до 12-45. Пятница с 8-00 до 16-00, обед с 12-00 до 13-00. </t>
  </si>
  <si>
    <t>Часы работы диспетчерских служб;</t>
  </si>
  <si>
    <t>Вид регулируемой деятельности;</t>
  </si>
  <si>
    <t>Протяженность магистральных сетей (в однотрубном исчислении) (километров);</t>
  </si>
  <si>
    <t>Протяженность разводящих сетей (в однотрубном исчислении) (километров);</t>
  </si>
  <si>
    <t>Количество теплоэлектростанций с указанием их установленной электрической и тепловой мощности (штук);</t>
  </si>
  <si>
    <t>Количество тепловых станций с указанием их установленной тепловой мощности (штук);</t>
  </si>
  <si>
    <t>Количество котельных с указанием их установленной тепловой мощности (штук);</t>
  </si>
  <si>
    <t>Количество центральных тепловых пунктов (штук).</t>
  </si>
  <si>
    <t>Открытое акционерное общество "СаранскТеплоТранс"</t>
  </si>
  <si>
    <t>1021300974353 от 26 сентября 2002 г., Инспекция МНС России по Ленинскому району г.Саранска Республики Мордовия</t>
  </si>
  <si>
    <t>430032, РМ, г.Саранск, Пр.50лет Октября, д.29</t>
  </si>
  <si>
    <t>http://saransktt.narod.ru/</t>
  </si>
  <si>
    <t>Передача тепловой энергии</t>
  </si>
  <si>
    <t>Суслов Александр Алексеевич по доверенности от 17.04.2014 г.</t>
  </si>
  <si>
    <t>Круглосуточно</t>
  </si>
  <si>
    <t>Положение о закупках Открытого Акционерного Общества "СаранскТеплоТранс", утверждено решением Совета директоров ОАО "СаранскТеплоТранс" № 5-68 от 15.02.2012 г.</t>
  </si>
  <si>
    <t>Информация о предложении ОАО "СаранскТеплоТранс" об установлении цен (тарифов) в сфере теплоснабжения на 2015 г.</t>
  </si>
  <si>
    <t>Метод экономически обоснованных расходов (затрат)</t>
  </si>
  <si>
    <t>Расчетная величина цен (тарифов) на услуги по передаче тепловой энергии, руб./Гкал</t>
  </si>
  <si>
    <t>водяные тепловые сети</t>
  </si>
  <si>
    <t>паровые тепловые сети</t>
  </si>
  <si>
    <t>Наименование мероприятия/ Источник финансирования</t>
  </si>
  <si>
    <t>Расходы на реализацию мероприятий в прогнозных ценах, тыс.руб. без НДС</t>
  </si>
  <si>
    <t>Итого по программе</t>
  </si>
  <si>
    <t>Реконструкция или модернизация существующих объектов в целях снижения уровня износа существующих объектов и (или) поставки энергии от разных источников</t>
  </si>
  <si>
    <t>2.</t>
  </si>
  <si>
    <t>Финансирование капитальных вложений из средств — всего</t>
  </si>
  <si>
    <t>2.1.</t>
  </si>
  <si>
    <t>2.2.</t>
  </si>
  <si>
    <t>2.3.</t>
  </si>
  <si>
    <t>Проект инвестиционной программы в сфере теплоснабжения ОАО "СаранскТеплоТранс" на 2015 г.</t>
  </si>
  <si>
    <t>Строительство, реконструкция или модернизация объекта в целях подключения потребителей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</si>
</sst>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%"/>
    <numFmt numFmtId="166" formatCode="#,##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sz val="13"/>
      <color indexed="8"/>
      <name val="Calibri"/>
      <family val="2"/>
    </font>
    <font>
      <sz val="10"/>
      <color indexed="8"/>
      <name val="Tahoma"/>
      <family val="2"/>
    </font>
    <font>
      <b/>
      <sz val="1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3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0" borderId="0" xfId="0" applyFont="1" applyAlignment="1">
      <alignment horizontal="centerContinuous" wrapText="1"/>
    </xf>
    <xf numFmtId="0" fontId="50" fillId="0" borderId="0" xfId="0" applyFont="1" applyAlignment="1">
      <alignment horizontal="justify"/>
    </xf>
    <xf numFmtId="0" fontId="51" fillId="0" borderId="10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35" fillId="0" borderId="12" xfId="42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35" fillId="0" borderId="13" xfId="42" applyFill="1" applyBorder="1" applyAlignment="1" applyProtection="1">
      <alignment horizontal="center" vertical="center" wrapText="1"/>
      <protection/>
    </xf>
    <xf numFmtId="4" fontId="51" fillId="0" borderId="12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164" fontId="51" fillId="0" borderId="12" xfId="0" applyNumberFormat="1" applyFont="1" applyFill="1" applyBorder="1" applyAlignment="1">
      <alignment horizontal="center" vertical="center" wrapText="1"/>
    </xf>
    <xf numFmtId="4" fontId="51" fillId="0" borderId="13" xfId="0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10" fillId="0" borderId="0" xfId="53" applyFont="1" applyFill="1" applyBorder="1" applyAlignment="1">
      <alignment horizontal="center" vertical="center" wrapText="1"/>
      <protection/>
    </xf>
    <xf numFmtId="0" fontId="11" fillId="0" borderId="0" xfId="53" applyFont="1" applyFill="1" applyAlignment="1">
      <alignment horizontal="center" vertical="center" wrapText="1"/>
      <protection/>
    </xf>
    <xf numFmtId="0" fontId="51" fillId="0" borderId="0" xfId="53" applyFont="1" applyFill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3" fontId="53" fillId="0" borderId="0" xfId="53" applyNumberFormat="1" applyFont="1" applyFill="1" applyBorder="1" applyAlignment="1">
      <alignment horizontal="center" vertical="center" wrapText="1"/>
      <protection/>
    </xf>
    <xf numFmtId="0" fontId="53" fillId="0" borderId="0" xfId="53" applyFont="1" applyFill="1" applyAlignment="1">
      <alignment horizontal="center" vertical="center" wrapText="1"/>
      <protection/>
    </xf>
    <xf numFmtId="0" fontId="10" fillId="0" borderId="14" xfId="53" applyFont="1" applyFill="1" applyBorder="1" applyAlignment="1">
      <alignment horizontal="left" vertical="center" wrapText="1"/>
      <protection/>
    </xf>
    <xf numFmtId="0" fontId="52" fillId="0" borderId="0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left" vertical="center" wrapText="1"/>
      <protection/>
    </xf>
    <xf numFmtId="3" fontId="10" fillId="0" borderId="0" xfId="53" applyNumberFormat="1" applyFont="1" applyFill="1" applyBorder="1" applyAlignment="1">
      <alignment horizontal="center" vertical="center" wrapText="1"/>
      <protection/>
    </xf>
    <xf numFmtId="0" fontId="51" fillId="0" borderId="0" xfId="53" applyFont="1" applyFill="1">
      <alignment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0" fontId="51" fillId="0" borderId="15" xfId="53" applyFont="1" applyFill="1" applyBorder="1" applyAlignment="1">
      <alignment horizontal="center" vertical="center" wrapText="1"/>
      <protection/>
    </xf>
    <xf numFmtId="3" fontId="11" fillId="0" borderId="12" xfId="53" applyNumberFormat="1" applyFont="1" applyFill="1" applyBorder="1" applyAlignment="1">
      <alignment horizontal="center" vertical="center" wrapText="1"/>
      <protection/>
    </xf>
    <xf numFmtId="0" fontId="52" fillId="0" borderId="15" xfId="53" applyFont="1" applyFill="1" applyBorder="1" applyAlignment="1">
      <alignment horizontal="center" vertical="center" wrapText="1"/>
      <protection/>
    </xf>
    <xf numFmtId="3" fontId="10" fillId="0" borderId="12" xfId="53" applyNumberFormat="1" applyFont="1" applyFill="1" applyBorder="1" applyAlignment="1">
      <alignment horizontal="center" vertical="center" wrapText="1"/>
      <protection/>
    </xf>
    <xf numFmtId="3" fontId="11" fillId="0" borderId="13" xfId="53" applyNumberFormat="1" applyFont="1" applyFill="1" applyBorder="1" applyAlignment="1">
      <alignment horizontal="center" vertical="center" wrapText="1"/>
      <protection/>
    </xf>
    <xf numFmtId="0" fontId="51" fillId="0" borderId="12" xfId="0" applyFont="1" applyBorder="1" applyAlignment="1">
      <alignment horizontal="center" vertical="center" wrapText="1"/>
    </xf>
    <xf numFmtId="0" fontId="10" fillId="0" borderId="11" xfId="53" applyFont="1" applyFill="1" applyBorder="1" applyAlignment="1">
      <alignment horizontal="center" vertical="center" wrapText="1"/>
      <protection/>
    </xf>
    <xf numFmtId="2" fontId="0" fillId="0" borderId="12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5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35" fillId="0" borderId="12" xfId="42" applyFill="1" applyBorder="1" applyAlignment="1" applyProtection="1">
      <alignment horizontal="center" vertical="center"/>
      <protection/>
    </xf>
    <xf numFmtId="165" fontId="51" fillId="0" borderId="12" xfId="0" applyNumberFormat="1" applyFont="1" applyFill="1" applyBorder="1" applyAlignment="1">
      <alignment horizontal="center" vertical="center" wrapText="1"/>
    </xf>
    <xf numFmtId="0" fontId="11" fillId="0" borderId="14" xfId="53" applyFont="1" applyFill="1" applyBorder="1" applyAlignment="1">
      <alignment horizontal="left" vertical="center" wrapText="1" indent="2"/>
      <protection/>
    </xf>
    <xf numFmtId="0" fontId="5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left" vertical="center" wrapText="1" indent="2"/>
      <protection/>
    </xf>
    <xf numFmtId="166" fontId="10" fillId="0" borderId="0" xfId="53" applyNumberFormat="1" applyFont="1" applyFill="1" applyBorder="1" applyAlignment="1">
      <alignment horizontal="center" vertical="center" wrapText="1"/>
      <protection/>
    </xf>
    <xf numFmtId="0" fontId="54" fillId="0" borderId="0" xfId="0" applyFont="1" applyFill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8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left" vertical="center" wrapText="1" indent="10"/>
    </xf>
    <xf numFmtId="0" fontId="51" fillId="0" borderId="21" xfId="0" applyFont="1" applyBorder="1" applyAlignment="1">
      <alignment horizontal="left" vertical="center" wrapText="1" indent="10"/>
    </xf>
    <xf numFmtId="0" fontId="51" fillId="0" borderId="14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left" vertical="center" wrapText="1"/>
    </xf>
    <xf numFmtId="0" fontId="51" fillId="0" borderId="21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23" xfId="53" applyFont="1" applyFill="1" applyBorder="1" applyAlignment="1">
      <alignment horizontal="center" vertical="center" wrapText="1"/>
      <protection/>
    </xf>
    <xf numFmtId="0" fontId="52" fillId="0" borderId="24" xfId="53" applyFont="1" applyFill="1" applyBorder="1" applyAlignment="1">
      <alignment horizontal="center" vertical="center" wrapText="1"/>
      <protection/>
    </xf>
    <xf numFmtId="0" fontId="10" fillId="0" borderId="25" xfId="53" applyFont="1" applyFill="1" applyBorder="1" applyAlignment="1">
      <alignment horizontal="center" vertical="center" wrapText="1"/>
      <protection/>
    </xf>
    <xf numFmtId="0" fontId="10" fillId="0" borderId="26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aransktt.narod.ru/" TargetMode="External" /><Relationship Id="rId2" Type="http://schemas.openxmlformats.org/officeDocument/2006/relationships/hyperlink" Target="mailto:mor-reception@ies-holding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b2b-energo.ru/personal/" TargetMode="External" /><Relationship Id="rId2" Type="http://schemas.openxmlformats.org/officeDocument/2006/relationships/hyperlink" Target="https://zakupki.gov.ru/223/ppa/private/organization/organizations.html" TargetMode="External" /><Relationship Id="rId3" Type="http://schemas.openxmlformats.org/officeDocument/2006/relationships/hyperlink" Target="\\ies\msk\&#1044;&#1052;%20&#1062;&#1047;&#1054;\&#1044;&#1086;&#1087;&#1086;&#1083;&#1085;&#1080;&#1090;&#1077;&#1083;&#1100;&#1085;&#1099;&#1077;%20&#1084;&#1072;&#1090;&#1077;&#1088;&#1080;&#1072;&#1083;&#1099;%20&#1057;&#1072;&#1088;&#1072;&#1085;&#1089;&#1082;" TargetMode="External" /><Relationship Id="rId4" Type="http://schemas.openxmlformats.org/officeDocument/2006/relationships/hyperlink" Target="https://www.b2b-energo.ru/personal/" TargetMode="External" /><Relationship Id="rId5" Type="http://schemas.openxmlformats.org/officeDocument/2006/relationships/hyperlink" Target="http://zakupki.ies-holding.com/typo3/backend.php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zoomScale="80" zoomScaleNormal="80" zoomScaleSheetLayoutView="80" zoomScalePageLayoutView="0" workbookViewId="0" topLeftCell="A1">
      <selection activeCell="B17" sqref="B17"/>
    </sheetView>
  </sheetViews>
  <sheetFormatPr defaultColWidth="9.140625" defaultRowHeight="15"/>
  <cols>
    <col min="1" max="1" width="65.7109375" style="41" customWidth="1"/>
    <col min="2" max="2" width="68.140625" style="41" customWidth="1"/>
    <col min="3" max="16384" width="9.140625" style="41" customWidth="1"/>
  </cols>
  <sheetData>
    <row r="1" spans="1:2" s="37" customFormat="1" ht="15">
      <c r="A1" s="53" t="s">
        <v>26</v>
      </c>
      <c r="B1" s="53"/>
    </row>
    <row r="2" spans="1:2" s="37" customFormat="1" ht="15">
      <c r="A2" s="53"/>
      <c r="B2" s="53"/>
    </row>
    <row r="3" spans="1:2" s="38" customFormat="1" ht="24" thickBot="1">
      <c r="A3" s="54"/>
      <c r="B3" s="54"/>
    </row>
    <row r="4" spans="1:2" ht="39.75" customHeight="1">
      <c r="A4" s="39" t="s">
        <v>27</v>
      </c>
      <c r="B4" s="40" t="s">
        <v>48</v>
      </c>
    </row>
    <row r="5" spans="1:2" ht="30" customHeight="1">
      <c r="A5" s="42" t="s">
        <v>28</v>
      </c>
      <c r="B5" s="43" t="s">
        <v>53</v>
      </c>
    </row>
    <row r="6" spans="1:2" ht="64.5" customHeight="1">
      <c r="A6" s="42" t="s">
        <v>29</v>
      </c>
      <c r="B6" s="44" t="s">
        <v>49</v>
      </c>
    </row>
    <row r="7" spans="1:2" ht="30" customHeight="1">
      <c r="A7" s="42" t="s">
        <v>30</v>
      </c>
      <c r="B7" s="43" t="s">
        <v>50</v>
      </c>
    </row>
    <row r="8" spans="1:2" ht="39.75" customHeight="1">
      <c r="A8" s="42" t="s">
        <v>32</v>
      </c>
      <c r="B8" s="43" t="s">
        <v>31</v>
      </c>
    </row>
    <row r="9" spans="1:2" ht="30" customHeight="1">
      <c r="A9" s="42" t="s">
        <v>33</v>
      </c>
      <c r="B9" s="43" t="s">
        <v>34</v>
      </c>
    </row>
    <row r="10" spans="1:2" ht="30" customHeight="1">
      <c r="A10" s="42" t="s">
        <v>35</v>
      </c>
      <c r="B10" s="7" t="s">
        <v>51</v>
      </c>
    </row>
    <row r="11" spans="1:2" ht="30" customHeight="1">
      <c r="A11" s="42" t="s">
        <v>36</v>
      </c>
      <c r="B11" s="7" t="s">
        <v>37</v>
      </c>
    </row>
    <row r="12" spans="1:2" ht="39.75" customHeight="1">
      <c r="A12" s="42" t="s">
        <v>38</v>
      </c>
      <c r="B12" s="43" t="s">
        <v>39</v>
      </c>
    </row>
    <row r="13" spans="1:2" ht="30" customHeight="1">
      <c r="A13" s="42" t="s">
        <v>40</v>
      </c>
      <c r="B13" s="43" t="s">
        <v>54</v>
      </c>
    </row>
    <row r="14" spans="1:2" ht="30" customHeight="1">
      <c r="A14" s="42" t="s">
        <v>41</v>
      </c>
      <c r="B14" s="43" t="s">
        <v>52</v>
      </c>
    </row>
    <row r="15" spans="1:2" ht="39.75" customHeight="1">
      <c r="A15" s="42" t="s">
        <v>42</v>
      </c>
      <c r="B15" s="34">
        <v>110.426</v>
      </c>
    </row>
    <row r="16" spans="1:2" ht="39.75" customHeight="1">
      <c r="A16" s="42" t="s">
        <v>43</v>
      </c>
      <c r="B16" s="35">
        <v>385.701</v>
      </c>
    </row>
    <row r="17" spans="1:2" ht="39.75" customHeight="1">
      <c r="A17" s="42" t="s">
        <v>44</v>
      </c>
      <c r="B17" s="35">
        <v>0</v>
      </c>
    </row>
    <row r="18" spans="1:2" ht="39.75" customHeight="1">
      <c r="A18" s="45" t="s">
        <v>45</v>
      </c>
      <c r="B18" s="35">
        <v>0</v>
      </c>
    </row>
    <row r="19" spans="1:2" ht="39.75" customHeight="1">
      <c r="A19" s="45" t="s">
        <v>46</v>
      </c>
      <c r="B19" s="35">
        <v>0</v>
      </c>
    </row>
    <row r="20" spans="1:2" ht="30" customHeight="1" thickBot="1">
      <c r="A20" s="46" t="s">
        <v>47</v>
      </c>
      <c r="B20" s="36">
        <v>0</v>
      </c>
    </row>
  </sheetData>
  <sheetProtection/>
  <mergeCells count="2">
    <mergeCell ref="A1:B2"/>
    <mergeCell ref="A3:B3"/>
  </mergeCells>
  <hyperlinks>
    <hyperlink ref="B10" r:id="rId1" display="http://saransktt.narod.ru/"/>
    <hyperlink ref="B11" r:id="rId2" display="mor-reception@ies-holding.com"/>
  </hyperlinks>
  <printOptions/>
  <pageMargins left="0.7874015748031497" right="0.1968503937007874" top="0.7480314960629921" bottom="0.7480314960629921" header="0.31496062992125984" footer="0.31496062992125984"/>
  <pageSetup fitToHeight="1" fitToWidth="1" horizontalDpi="600" verticalDpi="600" orientation="portrait" paperSize="9" scale="6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1"/>
  <sheetViews>
    <sheetView zoomScalePageLayoutView="0" workbookViewId="0" topLeftCell="A1">
      <selection activeCell="B2" sqref="B2:C3"/>
    </sheetView>
  </sheetViews>
  <sheetFormatPr defaultColWidth="9.140625" defaultRowHeight="15"/>
  <cols>
    <col min="1" max="1" width="4.28125" style="1" customWidth="1"/>
    <col min="2" max="2" width="55.7109375" style="1" customWidth="1"/>
    <col min="3" max="3" width="66.00390625" style="8" customWidth="1"/>
    <col min="4" max="16384" width="9.140625" style="1" customWidth="1"/>
  </cols>
  <sheetData>
    <row r="2" spans="2:3" ht="19.5" customHeight="1">
      <c r="B2" s="55" t="s">
        <v>14</v>
      </c>
      <c r="C2" s="55"/>
    </row>
    <row r="3" spans="2:3" ht="19.5" customHeight="1">
      <c r="B3" s="55"/>
      <c r="C3" s="55"/>
    </row>
    <row r="4" ht="42" customHeight="1" thickBot="1">
      <c r="B4" s="2"/>
    </row>
    <row r="5" spans="2:3" ht="68.25" customHeight="1">
      <c r="B5" s="5" t="s">
        <v>0</v>
      </c>
      <c r="C5" s="14" t="s">
        <v>55</v>
      </c>
    </row>
    <row r="6" spans="2:3" ht="45" customHeight="1">
      <c r="B6" s="56" t="s">
        <v>3</v>
      </c>
      <c r="C6" s="7" t="s">
        <v>5</v>
      </c>
    </row>
    <row r="7" spans="2:3" ht="45" customHeight="1">
      <c r="B7" s="56"/>
      <c r="C7" s="7" t="s">
        <v>6</v>
      </c>
    </row>
    <row r="8" spans="2:3" ht="45" customHeight="1">
      <c r="B8" s="56"/>
      <c r="C8" s="47" t="s">
        <v>16</v>
      </c>
    </row>
    <row r="9" spans="2:3" ht="45" customHeight="1">
      <c r="B9" s="56" t="s">
        <v>4</v>
      </c>
      <c r="C9" s="7" t="s">
        <v>16</v>
      </c>
    </row>
    <row r="10" spans="2:3" ht="45" customHeight="1">
      <c r="B10" s="56"/>
      <c r="C10" s="7" t="s">
        <v>7</v>
      </c>
    </row>
    <row r="11" spans="2:3" ht="79.5" customHeight="1" thickBot="1">
      <c r="B11" s="57"/>
      <c r="C11" s="9" t="s">
        <v>17</v>
      </c>
    </row>
  </sheetData>
  <sheetProtection/>
  <mergeCells count="3">
    <mergeCell ref="B2:C3"/>
    <mergeCell ref="B6:B8"/>
    <mergeCell ref="B9:B11"/>
  </mergeCells>
  <hyperlinks>
    <hyperlink ref="C8" r:id="rId1" display="https://www.b2b-energo.ru/personal/ "/>
    <hyperlink ref="C11" r:id="rId2" display="https://zakupki.gov.ru/223/ppa/private/organization/organizations.html"/>
    <hyperlink ref="C6" r:id="rId3" display="\\ies\msk\ДМ ЦЗО\Дополнительные материалы Саранск"/>
    <hyperlink ref="C9" r:id="rId4" display="https://www.b2b-energo.ru/personal/ "/>
    <hyperlink ref="C10" r:id="rId5" display="http://zakupki.ies-holding.com/typo3/backend.php"/>
  </hyperlinks>
  <printOptions/>
  <pageMargins left="0.7874015748031497" right="0.1968503937007874" top="0.7480314960629921" bottom="0.7480314960629921" header="0.31496062992125984" footer="0.31496062992125984"/>
  <pageSetup fitToHeight="1" fitToWidth="1" horizontalDpi="180" verticalDpi="180" orientation="portrait" paperSize="9" scale="73"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3" width="50.7109375" style="1" customWidth="1"/>
    <col min="4" max="6" width="9.140625" style="1" customWidth="1"/>
    <col min="7" max="7" width="9.7109375" style="1" customWidth="1"/>
    <col min="8" max="16384" width="9.140625" style="1" customWidth="1"/>
  </cols>
  <sheetData>
    <row r="1" spans="1:3" ht="41.25" customHeight="1">
      <c r="A1" s="64" t="s">
        <v>56</v>
      </c>
      <c r="B1" s="64"/>
      <c r="C1" s="64"/>
    </row>
    <row r="2" spans="1:3" ht="15.75" thickBot="1">
      <c r="A2" s="3"/>
      <c r="B2" s="3"/>
      <c r="C2" s="3"/>
    </row>
    <row r="3" spans="1:3" ht="40.5" customHeight="1">
      <c r="A3" s="65" t="s">
        <v>8</v>
      </c>
      <c r="B3" s="66"/>
      <c r="C3" s="6" t="s">
        <v>10</v>
      </c>
    </row>
    <row r="4" spans="1:3" ht="39.75" customHeight="1">
      <c r="A4" s="56" t="s">
        <v>1</v>
      </c>
      <c r="B4" s="60"/>
      <c r="C4" s="32" t="s">
        <v>57</v>
      </c>
    </row>
    <row r="5" spans="1:7" ht="37.5" customHeight="1">
      <c r="A5" s="56" t="s">
        <v>58</v>
      </c>
      <c r="B5" s="60"/>
      <c r="C5" s="10">
        <v>724.6927732676313</v>
      </c>
      <c r="G5" s="4"/>
    </row>
    <row r="6" spans="1:7" ht="37.5" customHeight="1">
      <c r="A6" s="58" t="s">
        <v>59</v>
      </c>
      <c r="B6" s="59"/>
      <c r="C6" s="10">
        <f>C5</f>
        <v>724.6927732676313</v>
      </c>
      <c r="G6" s="4"/>
    </row>
    <row r="7" spans="1:7" ht="37.5" customHeight="1">
      <c r="A7" s="58" t="s">
        <v>60</v>
      </c>
      <c r="B7" s="59"/>
      <c r="C7" s="10">
        <f>C5</f>
        <v>724.6927732676313</v>
      </c>
      <c r="G7" s="4"/>
    </row>
    <row r="8" spans="1:3" ht="30.75" customHeight="1">
      <c r="A8" s="56" t="s">
        <v>9</v>
      </c>
      <c r="B8" s="60"/>
      <c r="C8" s="11" t="s">
        <v>15</v>
      </c>
    </row>
    <row r="9" spans="1:3" ht="39" customHeight="1">
      <c r="A9" s="62" t="s">
        <v>2</v>
      </c>
      <c r="B9" s="63"/>
      <c r="C9" s="48" t="s">
        <v>18</v>
      </c>
    </row>
    <row r="10" spans="1:3" ht="30" customHeight="1">
      <c r="A10" s="56" t="s">
        <v>11</v>
      </c>
      <c r="B10" s="60"/>
      <c r="C10" s="10">
        <v>1347358.0107850004</v>
      </c>
    </row>
    <row r="11" spans="1:3" ht="30.75" customHeight="1">
      <c r="A11" s="56" t="s">
        <v>12</v>
      </c>
      <c r="B11" s="60"/>
      <c r="C11" s="12">
        <v>1859.2127043157598</v>
      </c>
    </row>
    <row r="12" spans="1:3" ht="59.25" customHeight="1" thickBot="1">
      <c r="A12" s="57" t="s">
        <v>13</v>
      </c>
      <c r="B12" s="61"/>
      <c r="C12" s="13">
        <v>105329.47500307401</v>
      </c>
    </row>
  </sheetData>
  <sheetProtection/>
  <mergeCells count="11">
    <mergeCell ref="A6:B6"/>
    <mergeCell ref="A1:C1"/>
    <mergeCell ref="A3:B3"/>
    <mergeCell ref="A4:B4"/>
    <mergeCell ref="A5:B5"/>
    <mergeCell ref="A7:B7"/>
    <mergeCell ref="A8:B8"/>
    <mergeCell ref="A10:B10"/>
    <mergeCell ref="A11:B11"/>
    <mergeCell ref="A12:B12"/>
    <mergeCell ref="A9:B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1.421875" style="25" customWidth="1"/>
    <col min="2" max="2" width="74.28125" style="25" customWidth="1"/>
    <col min="3" max="3" width="44.57421875" style="25" customWidth="1"/>
    <col min="4" max="4" width="17.57421875" style="25" customWidth="1"/>
    <col min="5" max="5" width="14.00390625" style="25" customWidth="1"/>
    <col min="6" max="6" width="11.8515625" style="25" customWidth="1"/>
    <col min="7" max="251" width="9.140625" style="25" customWidth="1"/>
    <col min="252" max="252" width="6.7109375" style="25" customWidth="1"/>
    <col min="253" max="253" width="9.00390625" style="25" customWidth="1"/>
    <col min="254" max="254" width="28.7109375" style="25" customWidth="1"/>
    <col min="255" max="255" width="32.8515625" style="25" customWidth="1"/>
    <col min="256" max="16384" width="17.57421875" style="25" customWidth="1"/>
  </cols>
  <sheetData>
    <row r="1" spans="1:4" s="16" customFormat="1" ht="41.25" customHeight="1">
      <c r="A1" s="71" t="s">
        <v>70</v>
      </c>
      <c r="B1" s="71"/>
      <c r="C1" s="71"/>
      <c r="D1" s="15"/>
    </row>
    <row r="2" spans="1:4" s="16" customFormat="1" ht="16.5" customHeight="1" thickBot="1">
      <c r="A2" s="17"/>
      <c r="B2" s="18"/>
      <c r="C2" s="18"/>
      <c r="D2" s="15"/>
    </row>
    <row r="3" spans="1:4" s="16" customFormat="1" ht="39.75" customHeight="1">
      <c r="A3" s="67" t="s">
        <v>19</v>
      </c>
      <c r="B3" s="69" t="s">
        <v>61</v>
      </c>
      <c r="C3" s="33" t="s">
        <v>62</v>
      </c>
      <c r="D3" s="15"/>
    </row>
    <row r="4" spans="1:4" s="16" customFormat="1" ht="39.75" customHeight="1">
      <c r="A4" s="68"/>
      <c r="B4" s="70"/>
      <c r="C4" s="26" t="s">
        <v>10</v>
      </c>
      <c r="D4" s="18"/>
    </row>
    <row r="5" spans="1:4" s="20" customFormat="1" ht="39.75" customHeight="1">
      <c r="A5" s="29" t="s">
        <v>20</v>
      </c>
      <c r="B5" s="21" t="s">
        <v>63</v>
      </c>
      <c r="C5" s="30">
        <f>SUM(C6:C7)</f>
        <v>166711.21549269994</v>
      </c>
      <c r="D5" s="19"/>
    </row>
    <row r="6" spans="1:4" s="20" customFormat="1" ht="69.75" customHeight="1">
      <c r="A6" s="27" t="s">
        <v>21</v>
      </c>
      <c r="B6" s="49" t="s">
        <v>71</v>
      </c>
      <c r="C6" s="28">
        <v>34442</v>
      </c>
      <c r="D6" s="19"/>
    </row>
    <row r="7" spans="1:4" s="20" customFormat="1" ht="69.75" customHeight="1">
      <c r="A7" s="27" t="s">
        <v>22</v>
      </c>
      <c r="B7" s="49" t="s">
        <v>64</v>
      </c>
      <c r="C7" s="28">
        <v>132269.21549269994</v>
      </c>
      <c r="D7" s="19"/>
    </row>
    <row r="8" spans="1:4" s="15" customFormat="1" ht="39.75" customHeight="1">
      <c r="A8" s="29" t="s">
        <v>65</v>
      </c>
      <c r="B8" s="21" t="s">
        <v>66</v>
      </c>
      <c r="C8" s="30">
        <f>SUM(C9:C11)</f>
        <v>166711.21549269994</v>
      </c>
      <c r="D8" s="52"/>
    </row>
    <row r="9" spans="1:3" s="15" customFormat="1" ht="39.75" customHeight="1">
      <c r="A9" s="27" t="s">
        <v>67</v>
      </c>
      <c r="B9" s="49" t="s">
        <v>23</v>
      </c>
      <c r="C9" s="28">
        <v>31087.00000000003</v>
      </c>
    </row>
    <row r="10" spans="1:3" s="15" customFormat="1" ht="39.75" customHeight="1">
      <c r="A10" s="27" t="s">
        <v>68</v>
      </c>
      <c r="B10" s="49" t="s">
        <v>24</v>
      </c>
      <c r="C10" s="28">
        <v>85823.051</v>
      </c>
    </row>
    <row r="11" spans="1:3" s="15" customFormat="1" ht="39.75" customHeight="1" thickBot="1">
      <c r="A11" s="50" t="s">
        <v>69</v>
      </c>
      <c r="B11" s="51" t="s">
        <v>25</v>
      </c>
      <c r="C11" s="31">
        <v>49801.1644926999</v>
      </c>
    </row>
    <row r="12" spans="1:3" s="15" customFormat="1" ht="19.5" customHeight="1">
      <c r="A12" s="22"/>
      <c r="B12" s="23"/>
      <c r="C12" s="24"/>
    </row>
  </sheetData>
  <sheetProtection/>
  <mergeCells count="3">
    <mergeCell ref="A3:A4"/>
    <mergeCell ref="B3:B4"/>
    <mergeCell ref="A1:C1"/>
  </mergeCells>
  <printOptions/>
  <pageMargins left="0.7086614173228347" right="0.1968503937007874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2014-11-21T05:38:08Z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